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ose Regulations" sheetId="1" r:id="rId4"/>
    <sheet state="visible" name="Summary" sheetId="2" r:id="rId5"/>
    <sheet state="visible" name="Pertinent NUREGs" sheetId="3" r:id="rId6"/>
    <sheet state="visible" name="All NUREGs" sheetId="4" r:id="rId7"/>
    <sheet state="visible" name="DOE Guidance" sheetId="5" r:id="rId8"/>
    <sheet state="visible" name="EPA Guides" sheetId="6" r:id="rId9"/>
    <sheet state="visible" name="Other Guidance" sheetId="7" r:id="rId10"/>
    <sheet state="visible" name="Agreement States" sheetId="8" r:id="rId11"/>
    <sheet state="visible" name="AS Summary" sheetId="9" r:id="rId12"/>
  </sheets>
  <definedNames/>
  <calcPr/>
</workbook>
</file>

<file path=xl/sharedStrings.xml><?xml version="1.0" encoding="utf-8"?>
<sst xmlns="http://schemas.openxmlformats.org/spreadsheetml/2006/main" count="2359" uniqueCount="1572">
  <si>
    <t>Agency</t>
  </si>
  <si>
    <t>Regulation</t>
  </si>
  <si>
    <t>Year Promulgated</t>
  </si>
  <si>
    <t>Purpose</t>
  </si>
  <si>
    <t>Dose Limit (mSv/yr)</t>
  </si>
  <si>
    <t>Dose Rate (mSv/hr)</t>
  </si>
  <si>
    <t>Dose Limit (rem/yr)</t>
  </si>
  <si>
    <t>Dose Rate (rem/hr)</t>
  </si>
  <si>
    <t>LCF according to EPA (70 year lifespan, 40 year career)</t>
  </si>
  <si>
    <t>Risk of LCT in 1 per X</t>
  </si>
  <si>
    <t>Notes</t>
  </si>
  <si>
    <t>NRC</t>
  </si>
  <si>
    <t>10 CFR 20.1201</t>
  </si>
  <si>
    <t>Occupational Dose Limit</t>
  </si>
  <si>
    <t>Chronic</t>
  </si>
  <si>
    <t>LCF: 40 yr career plus 30 extra years of public dose</t>
  </si>
  <si>
    <t>10 CFR 20.1201 - Individual organ (except lens)</t>
  </si>
  <si>
    <t>Annual limit for any organ</t>
  </si>
  <si>
    <t>-</t>
  </si>
  <si>
    <t>Deterministic</t>
  </si>
  <si>
    <t>10 CFR 20.1201 - Lens of eye</t>
  </si>
  <si>
    <t>Annual limit, lens specific</t>
  </si>
  <si>
    <t>10 CFR 20.1201 - Skin/extremities</t>
  </si>
  <si>
    <t>Annual limit for skin/extremities</t>
  </si>
  <si>
    <t>10 CFR 20.1301 - Public dose</t>
  </si>
  <si>
    <t>Annual limit for public</t>
  </si>
  <si>
    <t>10 CFR 20.1301 - Unrestricted area external</t>
  </si>
  <si>
    <t>Instantaneous dose rate limit</t>
  </si>
  <si>
    <t>Note, this is the maximum instantaneous dose and the LCF is calculated assuming constant exposure. 2 mrem is meant to be measurable but only the maximum of possible fluctuation</t>
  </si>
  <si>
    <t>10 CFR 20.1301 - Hospital Visitor</t>
  </si>
  <si>
    <t>Allowable exposure with AU approval for patients that cannot be released</t>
  </si>
  <si>
    <t>Acute</t>
  </si>
  <si>
    <t>This can be in addition to patient release criteria hence the authorized user approval</t>
  </si>
  <si>
    <t>10 CFR 20.1208 - Pregnant workers</t>
  </si>
  <si>
    <t>Total dose during 9-month gestation</t>
  </si>
  <si>
    <t>Pregnancy</t>
  </si>
  <si>
    <t>10 CFR 20.1207 - Minors</t>
  </si>
  <si>
    <t>10% of adult worker limits, annual</t>
  </si>
  <si>
    <t>Until 18</t>
  </si>
  <si>
    <t>Minors cannot be designated as radiation workers and the limit is for incidental exposure from lab work, educational activities, etc.</t>
  </si>
  <si>
    <t>10 CFR 35.75</t>
  </si>
  <si>
    <t>Patient release criterion after medical administration of radioactive materials</t>
  </si>
  <si>
    <t>Patient may be released if dose to another individual ≤ 5 mSv (0.5 rem) TEDE; assumes proximity exposure after therapy.</t>
  </si>
  <si>
    <t>10 CFR 100 - Exclusion area boundary (whole body)</t>
  </si>
  <si>
    <t>Acute exposure during accident (2-hour)</t>
  </si>
  <si>
    <t>10 CFR 100 - Exclusion area boundary (thyroid)</t>
  </si>
  <si>
    <t>Acute thyroid exposure during accident</t>
  </si>
  <si>
    <t>10 CFR 100 - Low population zone (whole body)</t>
  </si>
  <si>
    <t>Acute exposure during accident</t>
  </si>
  <si>
    <t>10 CFR 100 - Low population zone (thyroid)</t>
  </si>
  <si>
    <t>10 CFR 50 Appendix I - Liquid effluents (whole body)</t>
  </si>
  <si>
    <t>Annual ALARA design objective</t>
  </si>
  <si>
    <t>10 CFR 50 Appendix I - Liquid effluents (any organ)</t>
  </si>
  <si>
    <t>10 CFR 50 Appendix I - Gaseous effluents (whole body)</t>
  </si>
  <si>
    <t>Annual ALARA design objective (noble gases)</t>
  </si>
  <si>
    <t>10 CFR 50 Appendix I - Gaseous effluents (skin)</t>
  </si>
  <si>
    <t>10 CFR 50 Appendix I - Radioiodine/particulates</t>
  </si>
  <si>
    <t>Annual ALARA design objective (I-131, particulates)</t>
  </si>
  <si>
    <t>10 CFR 50 - Non-power reactors</t>
  </si>
  <si>
    <t>Maximum TEDE for unrestricted area (accident)</t>
  </si>
  <si>
    <t>10 CFR 72 - Normal operations</t>
  </si>
  <si>
    <t>Annual dose to nearest resident</t>
  </si>
  <si>
    <t>10 CFR 72 - Accident</t>
  </si>
  <si>
    <t>Acute dose at controlled area boundary</t>
  </si>
  <si>
    <t>10 CFR 71 - Transportation package surface</t>
  </si>
  <si>
    <t>Dose rate during exclusive use transport</t>
  </si>
  <si>
    <t>10 CFR 61 - Waste disposal (whole body)</t>
  </si>
  <si>
    <t>Annual dose to public from disposal</t>
  </si>
  <si>
    <t>10 CFR 61 - Waste disposal (thyroid)</t>
  </si>
  <si>
    <t>Annual thyroid dose to public</t>
  </si>
  <si>
    <t>10 CFR 61 - Waste disposal (any organ)</t>
  </si>
  <si>
    <t>Annual dose to any organ</t>
  </si>
  <si>
    <t>1986 Safety Goal</t>
  </si>
  <si>
    <t>Lifetime risk of cancer from power plant operations</t>
  </si>
  <si>
    <t>Theoretical Public Dose (17.5 mSv lifetime)</t>
  </si>
  <si>
    <t>DOE</t>
  </si>
  <si>
    <t>10 CFR 835.202 - Occupational dose</t>
  </si>
  <si>
    <t>Annual limit for general employees</t>
  </si>
  <si>
    <t>10 CFR 835.202 - Administrative control</t>
  </si>
  <si>
    <t>Typical administrative control level</t>
  </si>
  <si>
    <t>DOE Order 458.1 - Public dose</t>
  </si>
  <si>
    <t>Possible DOE Order</t>
  </si>
  <si>
    <t>N/A</t>
  </si>
  <si>
    <t>DOE-STD-1153 – Aquatic Animals</t>
  </si>
  <si>
    <t>Biota protection criterion</t>
  </si>
  <si>
    <t>Animal</t>
  </si>
  <si>
    <t>10 mGy/day = 1 rad/day; protects aquatic species from population-level effects</t>
  </si>
  <si>
    <t>DOE-STD-1153 – Terrestrial Plants</t>
  </si>
  <si>
    <t>Plant</t>
  </si>
  <si>
    <t>10 mGy/day = 1 rad/day; protects plant growth and reproduction</t>
  </si>
  <si>
    <t>DOE-STD-1153 – Terrestrial Animals</t>
  </si>
  <si>
    <t>1 mGy/day = 0.1 rad/day; protects mammals, birds, and reptiles</t>
  </si>
  <si>
    <t>DOE-STD-1153 – Screening Threshold</t>
  </si>
  <si>
    <t>“No further analysis” screening level</t>
  </si>
  <si>
    <t>De Minimus</t>
  </si>
  <si>
    <t>10% of applicable biota criterion; below this, no further evaluation required</t>
  </si>
  <si>
    <t>EPA</t>
  </si>
  <si>
    <t>40 CFR Part 190 - Nuclear power operations</t>
  </si>
  <si>
    <t>Annual whole body dose from fuel cycle</t>
  </si>
  <si>
    <t>40 CFR Part 190 - Nuclear power operations (thyroid)</t>
  </si>
  <si>
    <t>Annual thyroid dose from fuel cycle</t>
  </si>
  <si>
    <t>LCF not thyroid specific</t>
  </si>
  <si>
    <t>40 CFR Part 190 - Nuclear power operations (any organ)</t>
  </si>
  <si>
    <t>Annual dose to any other organ</t>
  </si>
  <si>
    <t>LCF not organ specific</t>
  </si>
  <si>
    <t>40 CFR Part 61.92 - NESHAP</t>
  </si>
  <si>
    <t>Effective dose equivalent from airborne emissions</t>
  </si>
  <si>
    <t>40 CFR Part 141.66 - Drinking water (beta/photon)</t>
  </si>
  <si>
    <t>Maximum contaminant level</t>
  </si>
  <si>
    <t>40 CFR Part 197.20 - Yucca Mountain</t>
  </si>
  <si>
    <t>Annual dose within 10,000 years</t>
  </si>
  <si>
    <t>Note a court did hold that a standard could be instituted to up to 1,000,000 years</t>
  </si>
  <si>
    <t>40 CFR Part 197 - Cleanup standards</t>
  </si>
  <si>
    <t>Typical cleanup standard</t>
  </si>
  <si>
    <t>40 CFR Part 300 – National Oil and Hazardous Substances Pollution Contingency Plan (NCP)</t>
  </si>
  <si>
    <t>Governs cleanup and remedial actions under CERCLA; establishes the risk-based process for selecting cleanup levels, including for radionuclides. References OSWER 9200.4-18 for radiological cleanup consistent with a 10⁻⁶–10⁻⁴ lifetime cancer risk range.</t>
  </si>
  <si>
    <t>Representative midpoint of the CERCLA/NCP acceptable risk range (≈15 mrem / yr). Not a fixed dose limit in regulation but used as a target cleanup goal for unrestricted use.</t>
  </si>
  <si>
    <t>Radon Mitigation Recommendation</t>
  </si>
  <si>
    <t>Technology-based target for radon abatement levels</t>
  </si>
  <si>
    <t>Chronci</t>
  </si>
  <si>
    <t>Converted using ICRP methodology from the 4 pCi/L air concentration limit</t>
  </si>
  <si>
    <t>CAA Acceptable Risk</t>
  </si>
  <si>
    <t>Upper bound of risk</t>
  </si>
  <si>
    <t>Lower threshold, no regulation below</t>
  </si>
  <si>
    <t>OSHA</t>
  </si>
  <si>
    <t>29 CFR 1910.1096(b)(1)</t>
  </si>
  <si>
    <t>Occupational whole-body dose limit</t>
  </si>
  <si>
    <t>Applies to radiation workers in non-NRC-licensed facilities (mostly industry and marine); mirrors older AEC limits; technically based per calendar quarter so 1.25 rem per three months</t>
  </si>
  <si>
    <t>29 CFR 1910.1096(b)(2)</t>
  </si>
  <si>
    <t>Hands/forearms, feet/ankles dose limit</t>
  </si>
  <si>
    <t>15 times the whole-body limit.</t>
  </si>
  <si>
    <t>29 CFR 1910.1096(b)(3)</t>
  </si>
  <si>
    <t>Skin or any other body-part dose limit</t>
  </si>
  <si>
    <t>3 the whole-body limit.</t>
  </si>
  <si>
    <t>29 CFR 1910.1096(b)(5)</t>
  </si>
  <si>
    <t>Minors (&lt;18 years) annual limit</t>
  </si>
  <si>
    <t>10 % of adult occupational limit.</t>
  </si>
  <si>
    <t>FDA</t>
  </si>
  <si>
    <t>21 CFR 1020.30–1020.33</t>
  </si>
  <si>
    <t>X-ray device performance standard (tube leakage)</t>
  </si>
  <si>
    <t>Device limit</t>
  </si>
  <si>
    <t>Maximum leakage from X-ray tube housing under load ≤ 1 mGy/hr at 1 m.</t>
  </si>
  <si>
    <t>23 CFR 179 - Ionizing Radiation for the Treatment of Food (Fresh Foods)</t>
  </si>
  <si>
    <t>Absorbed dose limits to fresh foods (fruits/vegetables) for irradiation treatment</t>
  </si>
  <si>
    <t>Limits are in kGy, and only reflects maximum depositable dose to food, this is not transferable to humans</t>
  </si>
  <si>
    <t>23 CFR 179 - Ionizing Radiation for the Treatment of Food (Refrigerated Animal Products)</t>
  </si>
  <si>
    <t>Absorbed dose limits to refrigerated animal products for irradiation treatment</t>
  </si>
  <si>
    <t>23 CFR 179 - Ionizing Radiation for the Treatment of Food (Frozen Animal Products)</t>
  </si>
  <si>
    <t>Absorbed dose limits to frozen animal products for irradiation treatment</t>
  </si>
  <si>
    <t>CPG Sec 555.880 - Guidance Levels for Radionuclides in Docmestic and Imported Foods</t>
  </si>
  <si>
    <t>Guidance for radionuclide activity concentrations in food to protect the public</t>
  </si>
  <si>
    <t>Actual concentrations are given in Bq/kg and the 5 mSv limit references the EPA PAG, official risk calculation is 1 in 4,440 differing from the ISCORS standard used here</t>
  </si>
  <si>
    <t>DOT</t>
  </si>
  <si>
    <t>49 CFR 173.441(a)</t>
  </si>
  <si>
    <t>Radiation level limit on package surface (exclusive use)</t>
  </si>
  <si>
    <t>Mirrors NRC 71.47; protects transport workers and public.</t>
  </si>
  <si>
    <t>49 CFR 173.441(b)</t>
  </si>
  <si>
    <t>Radiation level inside transport vehicle</t>
  </si>
  <si>
    <t>Ensures driver dose ≤ 50 mSv/yr under normal operations.</t>
  </si>
  <si>
    <t>49 CFR 173.443</t>
  </si>
  <si>
    <t>Surface contamination limit (fixed + removable)</t>
  </si>
  <si>
    <t>≤ 4 Bq/cm² (β/γ) or 0.4 Bq/cm² (α); harmonized with IAEA TS-R-1. Note: Dose rate limit is per square centimeter and assumes all gamma and on contact</t>
  </si>
  <si>
    <t>NASA</t>
  </si>
  <si>
    <t>NASA-STD-3001 Vol 1 (Rev B, 2022)</t>
  </si>
  <si>
    <t>Astronaut career dose limit (expressed as avg/yr)</t>
  </si>
  <si>
    <t>Operationalized here as a 40-yr career average for the 600 mSv career cap (uniform standard targeting ~3% REID at 95% CL).</t>
  </si>
  <si>
    <t>OCHMO-TB-020 (Rev E, 2023)</t>
  </si>
  <si>
    <t>Short-term SPE event limit</t>
  </si>
  <si>
    <t>250 mSv per event (effective dose) to avoid acute effects; event-based cap (no hourly rate applicable).</t>
  </si>
  <si>
    <t>Design/ALARA objective (operational)</t>
  </si>
  <si>
    <t>Annual design goal comparable to terrestrial worker standards; used for mission design, scheduling, shielding.</t>
  </si>
  <si>
    <t>NPR 8715</t>
  </si>
  <si>
    <t>Ground/facility radiation worker limit</t>
  </si>
  <si>
    <t>Mirrors NRC 10 CFR 20 occupational limit for terrestrial workers at NASA facilities.</t>
  </si>
  <si>
    <t>DOD</t>
  </si>
  <si>
    <t>DoDI 6055.08</t>
  </si>
  <si>
    <t>Occupational Dose Limit (whole body)</t>
  </si>
  <si>
    <t>Peacetime occupational limit; specifically references and aligns with 10 CFR 20; ALARA required.</t>
  </si>
  <si>
    <t>Lens of Eye (occupational)</t>
  </si>
  <si>
    <t>Annual equivalent dose to prevent cataracts.</t>
  </si>
  <si>
    <t>Skin/Extremities (occupational)</t>
  </si>
  <si>
    <t>Annual shallow dose for skin/limbs; peacetime limit.</t>
  </si>
  <si>
    <t>Declared Pregnant Worker (fetal)</t>
  </si>
  <si>
    <t>Gestational and monthly constraints; duty reassignment as needed.</t>
  </si>
  <si>
    <t>Minors in radiation work (&lt;18)</t>
  </si>
  <si>
    <t>Set at 10% of adult occupational limit.</t>
  </si>
  <si>
    <t>DoDI 6055.08 / NRC Public</t>
  </si>
  <si>
    <t>General Public (non-workers)</t>
  </si>
  <si>
    <t>Public exposure cap; ≤0.02 mSv/hr (2 mrem/hr) in unrestricted areas.</t>
  </si>
  <si>
    <t>Radon Exposure Goal</t>
  </si>
  <si>
    <t>The actual limit is 0.8 WLM, and the dose limit is converted using the newst ICRP methodology of ~10 mSv per WLM</t>
  </si>
  <si>
    <t>Radon Occupational Exposure Limit</t>
  </si>
  <si>
    <t>The actual limit is 4 WLM, same conversion</t>
  </si>
  <si>
    <t>MIL-STD-1472</t>
  </si>
  <si>
    <t>Equipment Emission Design Limit</t>
  </si>
  <si>
    <t>Max 0.5 mR/hr at 5 cm from surface; operator protection criterion.</t>
  </si>
  <si>
    <t>JP 3-11 / DHS-EPA</t>
  </si>
  <si>
    <t>Emergency Response – baseline per event</t>
  </si>
  <si>
    <t>Lifesaving/rescue guideline baseline.</t>
  </si>
  <si>
    <t>Emergency – protect critical property per event</t>
  </si>
  <si>
    <t>For critical infrastructure when 50 mSv unavoidable.</t>
  </si>
  <si>
    <t>Emergency – lifesaving operations</t>
  </si>
  <si>
    <t>For lifesaving or preventing catastrophic public harm; below deterministic thresholds.</t>
  </si>
  <si>
    <t>JP 3-11 / NATO OEG</t>
  </si>
  <si>
    <t>OEG – Operations Other Than War</t>
  </si>
  <si>
    <t>Commander’s Operational Exposure Guidance for low-level radiological ops.</t>
  </si>
  <si>
    <t>OEG – Wartime/Nuclear Combat</t>
  </si>
  <si>
    <t>Upper bound for combat; avoids incapacitating deterministic effects.</t>
  </si>
  <si>
    <t>FAA</t>
  </si>
  <si>
    <t>AC 120-61B</t>
  </si>
  <si>
    <t>5 year average, only a recommendation</t>
  </si>
  <si>
    <t>Limit in one year, recommendation</t>
  </si>
  <si>
    <t>Pregancy</t>
  </si>
  <si>
    <t>0.5 mSv per month, recommendation</t>
  </si>
  <si>
    <t>IAEA</t>
  </si>
  <si>
    <t>GSR Part 3 (2014) - Para 3.88</t>
  </si>
  <si>
    <t>Occupational dose limit (5-year average)</t>
  </si>
  <si>
    <t>20 mSv/year averaged over 5 consecutive years (100 mSv in 5 years); with no more than 50 mSv in any single year</t>
  </si>
  <si>
    <t>Occupational dose limit (single year max)</t>
  </si>
  <si>
    <t>Maximum in any single year; must average ≤20 mSv/yr over 5 years. LCF: 40 yr career plus 30 extra years</t>
  </si>
  <si>
    <t>GSR Part 3 (2014) - Para 3.89</t>
  </si>
  <si>
    <t>Lens of eye (5-year average)</t>
  </si>
  <si>
    <t>20 mSv/year averaged over 5 consecutive years; with no more than 50 mSv in any single year. Updated from previous 150 mSv/yr</t>
  </si>
  <si>
    <t>Lens of eye (single year max)</t>
  </si>
  <si>
    <t>Maximum in any single year for lens; must average ≤20 mSv/yr over 5 years</t>
  </si>
  <si>
    <t>Skin (averaged over 1 cm²)</t>
  </si>
  <si>
    <t>Annual equivalent dose limit for skin</t>
  </si>
  <si>
    <t>Hands and feet</t>
  </si>
  <si>
    <t>Annual equivalent dose limit for extremities</t>
  </si>
  <si>
    <t>GSR Part 3 (2014) - Para 3.90</t>
  </si>
  <si>
    <t>Public dose limit</t>
  </si>
  <si>
    <t>Effective dose in planned exposure situations; excludes medical, natural background, and existing exposure situations</t>
  </si>
  <si>
    <t>GSR Part 3 (2014) - Para 3.91</t>
  </si>
  <si>
    <t>Embryo/fetus after pregnancy declared</t>
  </si>
  <si>
    <t>To the embryo/fetus for the remainder of pregnancy after declaration; surface dose to pregnant worker's abdomen ≤2 mSv</t>
  </si>
  <si>
    <t>GSR Part 3 (2014) - Para 3.92</t>
  </si>
  <si>
    <t>Apprentices and students (16-18 years)</t>
  </si>
  <si>
    <t>For those receiving training involving ionizing radiation; approximately 30% of adult occupational limit</t>
  </si>
  <si>
    <t>GSR Part 3 (2014) - Para 3.93</t>
  </si>
  <si>
    <t>Comforters and carers (medical)</t>
  </si>
  <si>
    <t>Per event</t>
  </si>
  <si>
    <t>For individuals knowingly and willingly helping in support or comfort of patients undergoing medical diagnosis/treatment; per event basis</t>
  </si>
  <si>
    <t>GSR Part 3 (2014) - Para 5.29</t>
  </si>
  <si>
    <t>Emergency occupational exposure (lower tier)</t>
  </si>
  <si>
    <t>For averting a severe deterministic effect; not expected to cause deterministic effects. Applies only in emergency situations</t>
  </si>
  <si>
    <t>Emergency occupational exposure (upper tier)</t>
  </si>
  <si>
    <t>For saving lives or preventing catastrophic conditions; dose below threshold for deterministic effects. Volunteers only, informed of risks</t>
  </si>
  <si>
    <t>TS-R-1 (2012 ed.)</t>
  </si>
  <si>
    <t>Transport package surface (exclusive use)</t>
  </si>
  <si>
    <t>10 mSv/hr at 1 meter from vehicle surface under exclusive use; 2 mSv/hr for non-exclusive use</t>
  </si>
  <si>
    <t>Transport package surface (non-exclusive)</t>
  </si>
  <si>
    <t>2 mSv/hr at package surface for non-exclusive use; harmonized with DOT/NRC limits</t>
  </si>
  <si>
    <t>GSR Part 3 (2014) - Para 5.7</t>
  </si>
  <si>
    <t>Existing exposure situations - reference level upper</t>
  </si>
  <si>
    <t>Upper bound of reference level band (1-20 mSv/yr) for optimization in existing exposure situations</t>
  </si>
  <si>
    <t>Existing exposure situations - reference level lower</t>
  </si>
  <si>
    <t>Lower bound of reference level band for optimization in existing exposure situations; typical for long-term contamination</t>
  </si>
  <si>
    <t>Rule Count</t>
  </si>
  <si>
    <t>US TOTAL</t>
  </si>
  <si>
    <t>NUREG</t>
  </si>
  <si>
    <t>Full Title</t>
  </si>
  <si>
    <t>Date / Revision</t>
  </si>
  <si>
    <t>Primary CFR Regulation(s) Supported</t>
  </si>
  <si>
    <t>Purpose &amp; Scope</t>
  </si>
  <si>
    <t>Official Source / Link</t>
  </si>
  <si>
    <t>NUREG-0713</t>
  </si>
  <si>
    <t>Occupational Radiation Exposure at Commercial Nuclear Power Reactors and Other Facilities</t>
  </si>
  <si>
    <t>Vol. 44 (Feb 2024, 2022 data)</t>
  </si>
  <si>
    <t>10 CFR Part 20; 10 CFR Part 50 (App I)</t>
  </si>
  <si>
    <t>Annual compilation of occupational exposure data from NRC licensees; statistical trends for ALARA performance and dose distribution.</t>
  </si>
  <si>
    <r>
      <rPr>
        <color rgb="FF1155CC"/>
        <u/>
      </rPr>
      <t>NUREG-0713 Vol. 44 (2024)</t>
    </r>
  </si>
  <si>
    <t>NUREG-0800</t>
  </si>
  <si>
    <t>Standard Review Plan for the Review of Safety Analysis Reports for Nuclear Power Plants: LWR Edition</t>
  </si>
  <si>
    <t>Continuously updated (major updates 2005, 2014)</t>
  </si>
  <si>
    <t>10 CFR Parts 50 and 52; 10 CFR Part 100</t>
  </si>
  <si>
    <t>NRC’s technical review framework for reactor licensing—design bases, accident analysis, and safety system criteria.</t>
  </si>
  <si>
    <r>
      <rPr>
        <color rgb="FF1155CC"/>
        <u/>
      </rPr>
      <t>NUREG-0800 (SRP)</t>
    </r>
  </si>
  <si>
    <t>NUREG-1200</t>
  </si>
  <si>
    <t>Standard Review Plan for the Review of a License Application for a Low-Level Radioactive Waste Disposal Facility</t>
  </si>
  <si>
    <t>Rev. 3 (Apr 1994)</t>
  </si>
  <si>
    <t>10 CFR Part 61</t>
  </si>
  <si>
    <t>Review plan for near-surface LLRW disposal—site characterization, performance assessment, institutional controls.</t>
  </si>
  <si>
    <r>
      <rPr>
        <color rgb="FF1155CC"/>
        <u/>
      </rPr>
      <t>NUREG-1200 Rev. 3 (1994)</t>
    </r>
  </si>
  <si>
    <t>NUREG-1301</t>
  </si>
  <si>
    <t>ODCM Guidance: Standard Radiological Effluent Controls for Pressurized Water Reactors (PWRs)</t>
  </si>
  <si>
    <t>10 CFR Part 50 (App I); 40 CFR Part 190</t>
  </si>
  <si>
    <t>Provides standard Offsite Dose Calculation Manual (ODCM) guidance for PWRs—effluent monitoring &amp; dose evaluation.</t>
  </si>
  <si>
    <r>
      <rPr>
        <color rgb="FF1155CC"/>
        <u/>
      </rPr>
      <t>NUREG-1301 (1991)</t>
    </r>
  </si>
  <si>
    <t>NUREG-1302</t>
  </si>
  <si>
    <t>ODCM Guidance: Standard Radiological Effluent Controls for Boiling Water Reactors (BWRs)</t>
  </si>
  <si>
    <t>Companion to NUREG-1301 providing BWR-specific effluent and dose calculation methods.</t>
  </si>
  <si>
    <r>
      <rPr>
        <color rgb="FF1155CC"/>
        <u/>
      </rPr>
      <t>NUREG-1302 (1991)</t>
    </r>
  </si>
  <si>
    <t>NUREG-1520</t>
  </si>
  <si>
    <t>Standard Review Plan for Fuel Cycle Facilities License Applications</t>
  </si>
  <si>
    <t>Rev. 1 (May 2010); Rev. 2 (June 2015)</t>
  </si>
  <si>
    <t>10 CFR Part 70</t>
  </si>
  <si>
    <t>Review criteria for fuel cycle facilities—criticality, chemical safety, fire protection, and radiological controls.</t>
  </si>
  <si>
    <r>
      <rPr>
        <color rgb="FF1155CC"/>
        <u/>
      </rPr>
      <t>NUREG-1520 Rev. 2 (2015)</t>
    </r>
  </si>
  <si>
    <t>NUREG-1530</t>
  </si>
  <si>
    <t>Reassessment of NRC’s Dollar per Person-Rem Conversion Factor Policy</t>
  </si>
  <si>
    <t>Rev. 1 (Nov 2015)</t>
  </si>
  <si>
    <t>10 CFR Part 20 (policy support for ALARA economic optimization)</t>
  </si>
  <si>
    <t>Provides updated monetary conversion factor for person-rem values used in cost-benefit analyses under ALARA evaluations.</t>
  </si>
  <si>
    <r>
      <rPr>
        <color rgb="FF1155CC"/>
        <u/>
      </rPr>
      <t>NUREG-1530 Rev. 1 (2015)</t>
    </r>
  </si>
  <si>
    <t>NUREG-1556 Series</t>
  </si>
  <si>
    <t>Consolidated Guidance About Materials Licenses (21 Volumes)</t>
  </si>
  <si>
    <t>1998 – 2020 (e.g., Vol. 20 Rev. 1 Nov 2020)</t>
  </si>
  <si>
    <t>10 CFR Parts 30 – 39 and 40 (varies by volume)</t>
  </si>
  <si>
    <t>Consolidated licensing guidance for medical, industrial, academic, and general use radioactive materials.</t>
  </si>
  <si>
    <r>
      <rPr>
        <color rgb="FF1155CC"/>
        <u/>
      </rPr>
      <t>NUREG-1556 Series</t>
    </r>
  </si>
  <si>
    <t>NUREG-1567</t>
  </si>
  <si>
    <t>Standard Review Plan for Spent Fuel Dry Storage Facilities</t>
  </si>
  <si>
    <t>10 CFR Part 72</t>
  </si>
  <si>
    <t>Technical review plan for ISFSIs—structural, thermal, shielding, criticality, and confinement analyses.</t>
  </si>
  <si>
    <r>
      <rPr>
        <color rgb="FF1155CC"/>
        <u/>
      </rPr>
      <t>NUREG-1567 (2000)</t>
    </r>
  </si>
  <si>
    <t>NUREG-1736</t>
  </si>
  <si>
    <t>Consolidated Guidance: 10 CFR Part 20 – Standards for Protection Against Radiation</t>
  </si>
  <si>
    <t>Final Oct 2001</t>
  </si>
  <si>
    <t>10 CFR Part 20</t>
  </si>
  <si>
    <t>Consolidates technical basis and implementation guidance for Part 20 dose limits, monitoring, and ALARA.</t>
  </si>
  <si>
    <r>
      <rPr>
        <color rgb="FF1155CC"/>
        <u/>
      </rPr>
      <t>NUREG-1736 (2001)</t>
    </r>
  </si>
  <si>
    <t>NUREG-1748</t>
  </si>
  <si>
    <t>Environmental Review Guidance for Licensing Actions Associated with NMSS Programs</t>
  </si>
  <si>
    <t>Draft Oct 2001; Final Aug 2003</t>
  </si>
  <si>
    <t>10 CFR Part 51 (NEPA Implementation)</t>
  </si>
  <si>
    <t>Defines NEPA review procedures for materials and waste licensing actions (EA/EIS preparation).</t>
  </si>
  <si>
    <r>
      <rPr>
        <color rgb="FF1155CC"/>
        <u/>
      </rPr>
      <t>NUREG-1748 (2003)</t>
    </r>
  </si>
  <si>
    <t>NUREG-1800</t>
  </si>
  <si>
    <t>Standard Review Plan for Review of License Renewal Applications for Nuclear Power Plants (SRP-LR)</t>
  </si>
  <si>
    <t>Orig. Jul 2001; Rev. 1 Sept 2005</t>
  </si>
  <si>
    <t>10 CFR Part 54</t>
  </si>
  <si>
    <t>Provides aging management review criteria and methods for license renewal applications.</t>
  </si>
  <si>
    <r>
      <rPr>
        <color rgb="FF1155CC"/>
        <u/>
      </rPr>
      <t>NUREG-1800 (SRP-LR)</t>
    </r>
  </si>
  <si>
    <t>NUREG-1804</t>
  </si>
  <si>
    <t>Yucca Mountain Review Plan (YMRP)</t>
  </si>
  <si>
    <t>Rev. 2 (Jul 2003)</t>
  </si>
  <si>
    <t>10 CFR Part 63</t>
  </si>
  <si>
    <t>Technical review framework for HLW repository licensing—pre-closure and post-closure safety evaluations.</t>
  </si>
  <si>
    <r>
      <rPr>
        <color rgb="FF1155CC"/>
        <u/>
      </rPr>
      <t>NUREG-1804 (2003)</t>
    </r>
  </si>
  <si>
    <r>
      <rPr>
        <color rgb="FF1155CC"/>
        <u/>
      </rPr>
      <t>NUREG-0016</t>
    </r>
  </si>
  <si>
    <t>Calculation of Release of Radioactive Materials in Gaseous and Liquid Effluents from Boiling-Water Reactors: GALE-BWR 3.2 Code</t>
  </si>
  <si>
    <r>
      <rPr>
        <color rgb="FF1155CC"/>
        <u/>
      </rPr>
      <t>NUREG-0017</t>
    </r>
  </si>
  <si>
    <t>Calculation of Releases of Radioactive Materials in Gaseous and Liquid Effluents from Pressurized Water Reactors: GALE-PWR 3.2 Code</t>
  </si>
  <si>
    <r>
      <rPr>
        <color rgb="FF1155CC"/>
        <u/>
      </rPr>
      <t>NUREG-0040</t>
    </r>
  </si>
  <si>
    <t>Licensee Contractor and Vendor Inspection Status Report – Quarterly Report</t>
  </si>
  <si>
    <r>
      <rPr>
        <color rgb="FF1155CC"/>
        <u/>
      </rPr>
      <t>NUREG-0050</t>
    </r>
  </si>
  <si>
    <t>Recommendations Related to Browns Ferry Fire</t>
  </si>
  <si>
    <r>
      <rPr>
        <color rgb="FF1155CC"/>
        <u/>
      </rPr>
      <t>NUREG-0061</t>
    </r>
  </si>
  <si>
    <t>Safety Evaluation Report Related to the Operation of Browns Ferry, Units 1 and 2, Following the March 22, 1975 Fire</t>
  </si>
  <si>
    <r>
      <rPr>
        <color rgb="FF1155CC"/>
        <u/>
      </rPr>
      <t>NUREG-75/014</t>
    </r>
  </si>
  <si>
    <t>Reactor Safety Study: An Assessment of Accident Risks in U.S. Commercial Nuclear Power Plants (WASH-1400)</t>
  </si>
  <si>
    <r>
      <rPr>
        <color rgb="FF1155CC"/>
        <u/>
      </rPr>
      <t>NUREG-75/038</t>
    </r>
  </si>
  <si>
    <t>Environmental Survey of Transportation of Radioactive Materials to and from Nuclear Power Plants, Supplement 1</t>
  </si>
  <si>
    <r>
      <rPr>
        <color rgb="FF1155CC"/>
        <u/>
      </rPr>
      <t>NUREG-75/087</t>
    </r>
  </si>
  <si>
    <r>
      <t xml:space="preserve">Standard Review Plan for the Review of Safety Analysis Reports for Nuclear Power Plants: LWR Edition
(reissued as </t>
    </r>
    <r>
      <rPr>
        <color rgb="FF1155CC"/>
        <u/>
      </rPr>
      <t>NUREG-0800</t>
    </r>
    <r>
      <rPr/>
      <t>)</t>
    </r>
  </si>
  <si>
    <r>
      <rPr>
        <color rgb="FF1155CC"/>
        <u/>
      </rPr>
      <t>NUREG-0090</t>
    </r>
  </si>
  <si>
    <t>Report to Congress on Abnormal Occurrences</t>
  </si>
  <si>
    <r>
      <rPr>
        <color rgb="FF1155CC"/>
        <u/>
      </rPr>
      <t>NUREG-0116</t>
    </r>
  </si>
  <si>
    <t>Environmental Survey of the Reprocessing and Waste Management Portion of the LWR Fuel Cycle: A Task Force Report</t>
  </si>
  <si>
    <r>
      <rPr>
        <color rgb="FF1155CC"/>
        <u/>
      </rPr>
      <t>NUREG-0133</t>
    </r>
  </si>
  <si>
    <t>Preparation of Radiological Effluent Technical Specifications for Nuclear Power Plants: A Guidance Manual for Users of Standard Technical Specifications</t>
  </si>
  <si>
    <r>
      <rPr>
        <color rgb="FF1155CC"/>
        <u/>
      </rPr>
      <t>NUREG-0172</t>
    </r>
  </si>
  <si>
    <t>Age-Specific Radiation Dose Commitment Factors for a one-year Chronic Year</t>
  </si>
  <si>
    <r>
      <rPr>
        <color rgb="FF1155CC"/>
        <u/>
      </rPr>
      <t>NUREG-0298</t>
    </r>
  </si>
  <si>
    <t>Fire Protection Action Plan: Status Summary Report</t>
  </si>
  <si>
    <r>
      <rPr>
        <color rgb="FF1155CC"/>
        <u/>
      </rPr>
      <t>NUREG-0302</t>
    </r>
  </si>
  <si>
    <t>Remarks Presented (Questions/Answers Discussed) at Public Regional Meetings to Discuss Regulations (10 CFR Part 21) for Reporting of Defects and Noncompliance</t>
  </si>
  <si>
    <r>
      <rPr>
        <color rgb="FF1155CC"/>
        <u/>
      </rPr>
      <t>NUREG-0313</t>
    </r>
  </si>
  <si>
    <t>Technical Report on Material Selection and Processing Guidelines for BWR Coolant Pressure Boundary Piping</t>
  </si>
  <si>
    <r>
      <rPr>
        <color rgb="FF1155CC"/>
        <u/>
      </rPr>
      <t>NUREG-0383</t>
    </r>
  </si>
  <si>
    <t>Directory of Certificates of Compliance for Radioactive Materials Packages</t>
  </si>
  <si>
    <r>
      <rPr>
        <color rgb="FF1155CC"/>
        <u/>
      </rPr>
      <t>NUREG-0386</t>
    </r>
  </si>
  <si>
    <t>United States Nuclear Regulatory Commission Staff Practice and Procedure Digest: Commission, Appeal Board, and Licensing Board Decisions (July 1972 – September 2010)</t>
  </si>
  <si>
    <r>
      <rPr>
        <color rgb="FF1155CC"/>
        <u/>
      </rPr>
      <t>NUREG-0396</t>
    </r>
  </si>
  <si>
    <t>Planning Basis for the Development of State and Local Government Radiological Emergency Response Plans in Support of Light Water Nuclear Power Plants</t>
  </si>
  <si>
    <r>
      <rPr>
        <color rgb="FF1155CC"/>
        <u/>
      </rPr>
      <t>NUREG-0410</t>
    </r>
  </si>
  <si>
    <t>NRC Program for the Resolution of Generic Issues Related to Nuclear Power Plants</t>
  </si>
  <si>
    <r>
      <rPr>
        <color rgb="FF1155CC"/>
        <u/>
      </rPr>
      <t>NUREG-0430</t>
    </r>
  </si>
  <si>
    <t>Licensed Fuel Facility Status Report — Inventory Difference Data: July 1, 2001 – June 30, 2002</t>
  </si>
  <si>
    <r>
      <rPr>
        <color rgb="FF1155CC"/>
        <u/>
      </rPr>
      <t>NUREG-0456</t>
    </r>
  </si>
  <si>
    <t>A Classification System for Radioactive Waste Disposal – What Waste Goes Where?</t>
  </si>
  <si>
    <r>
      <rPr>
        <color rgb="FF1155CC"/>
        <u/>
      </rPr>
      <t>NUREG-0459</t>
    </r>
  </si>
  <si>
    <t>Generic Adversary Characteristics Summary Report</t>
  </si>
  <si>
    <r>
      <rPr>
        <color rgb="FF1155CC"/>
        <u/>
      </rPr>
      <t>NUREG-0484</t>
    </r>
  </si>
  <si>
    <t>Methodology for Combining Dynamic Responses</t>
  </si>
  <si>
    <r>
      <rPr>
        <color rgb="FF1155CC"/>
        <u/>
      </rPr>
      <t>NUREG-0492</t>
    </r>
  </si>
  <si>
    <t>Fault Tree Handbook</t>
  </si>
  <si>
    <r>
      <rPr>
        <color rgb="FF1155CC"/>
        <u/>
      </rPr>
      <t>NUREG-0498</t>
    </r>
  </si>
  <si>
    <t>Final Environmental Statement: Related to the Operation of Watts Bar Nuclear Plant, Unit 2</t>
  </si>
  <si>
    <r>
      <rPr>
        <color rgb="FF1155CC"/>
        <u/>
      </rPr>
      <t>NUREG-0525</t>
    </r>
  </si>
  <si>
    <t>Annual Safeguards Summary Event List (SSEL)</t>
  </si>
  <si>
    <r>
      <rPr>
        <color rgb="FF1155CC"/>
        <u/>
      </rPr>
      <t>NUREG-0543</t>
    </r>
  </si>
  <si>
    <t>Methods for Demonstrating LWR Compliance with the EPA Uranium Fuel Cycle Standard (40 CFR Part 190)</t>
  </si>
  <si>
    <r>
      <rPr>
        <color rgb="FF1155CC"/>
        <u/>
      </rPr>
      <t>NUREG-0544</t>
    </r>
  </si>
  <si>
    <t>Collection of Abbreviations</t>
  </si>
  <si>
    <r>
      <rPr>
        <color rgb="FF1155CC"/>
        <u/>
      </rPr>
      <t>NUREG-0561</t>
    </r>
  </si>
  <si>
    <t>Physical Protection of Shipments of Irradiated Reactor Fuel</t>
  </si>
  <si>
    <r>
      <rPr>
        <color rgb="FF1155CC"/>
        <u/>
      </rPr>
      <t>NUREG-0570</t>
    </r>
  </si>
  <si>
    <t>Toxic Vapor Concentrations in the Control Room Following a Postulated Accidental Release</t>
  </si>
  <si>
    <r>
      <rPr>
        <color rgb="FF1155CC"/>
        <u/>
      </rPr>
      <t>NUREG-0585</t>
    </r>
  </si>
  <si>
    <t>TMI-2 Lessons Learned Task Force Final Report</t>
  </si>
  <si>
    <r>
      <rPr>
        <color rgb="FF1155CC"/>
        <u/>
      </rPr>
      <t>NUREG-0586</t>
    </r>
  </si>
  <si>
    <t>Final Generic Environmental Impact Statement on Decommissioning of Nuclear Facilities</t>
  </si>
  <si>
    <r>
      <rPr>
        <color rgb="FF1155CC"/>
        <u/>
      </rPr>
      <t>NUREG-0588</t>
    </r>
  </si>
  <si>
    <t>Interim Staff Position on Environmental Qualification of Safety-Related Electrical Equipment</t>
  </si>
  <si>
    <r>
      <rPr>
        <color rgb="FF1155CC"/>
        <u/>
      </rPr>
      <t>NUREG-0609</t>
    </r>
  </si>
  <si>
    <t>Asymmetric Blowdown Loads on PWR Primary Systems – Resolution of Generic Task Action Plan A-2</t>
  </si>
  <si>
    <r>
      <rPr>
        <color rgb="FF1155CC"/>
        <u/>
      </rPr>
      <t>NUREG-0612</t>
    </r>
  </si>
  <si>
    <t>Control of Heavy Loads at Nuclear Power Plants: Resolution of Generic Technical Activity A-36</t>
  </si>
  <si>
    <r>
      <rPr>
        <color rgb="FF1155CC"/>
        <u/>
      </rPr>
      <t>NUREG-0650</t>
    </r>
  </si>
  <si>
    <t>Preparing NUREG-Series Publications, Revision 2</t>
  </si>
  <si>
    <r>
      <rPr>
        <color rgb="FF1155CC"/>
        <u/>
      </rPr>
      <t>NUREG-0654</t>
    </r>
  </si>
  <si>
    <t>Criteria for Preparation and Evaluation of Radiological Emergency Response Plans and Preparedness in Support of Nuclear Power Plants (FEMA-REP-1)</t>
  </si>
  <si>
    <r>
      <rPr>
        <color rgb="FF1155CC"/>
        <u/>
      </rPr>
      <t>NUREG-0693</t>
    </r>
  </si>
  <si>
    <t>Analysis of Ultimate Heat Sink Cooling Ponds</t>
  </si>
  <si>
    <r>
      <rPr>
        <color rgb="FF1155CC"/>
        <u/>
      </rPr>
      <t>NUREG-0696</t>
    </r>
  </si>
  <si>
    <t>Functional Criteria for Emergency Response Facilities</t>
  </si>
  <si>
    <r>
      <rPr>
        <color rgb="FF1155CC"/>
        <u/>
      </rPr>
      <t>NUREG-0700</t>
    </r>
  </si>
  <si>
    <t>Human-System Interface Design Review Guidelines</t>
  </si>
  <si>
    <r>
      <rPr>
        <color rgb="FF1155CC"/>
        <u/>
      </rPr>
      <t>NUREG-0711</t>
    </r>
  </si>
  <si>
    <t>Human Factors Engineering Program Review Model</t>
  </si>
  <si>
    <r>
      <rPr>
        <color rgb="FF1155CC"/>
        <u/>
      </rPr>
      <t>NUREG-0713</t>
    </r>
  </si>
  <si>
    <r>
      <rPr>
        <color rgb="FF1155CC"/>
        <u/>
      </rPr>
      <t>NUREG-0725</t>
    </r>
  </si>
  <si>
    <t>Public Information Circular for Shipments of Irradiated Reactor Fuel</t>
  </si>
  <si>
    <r>
      <rPr>
        <color rgb="FF1155CC"/>
        <u/>
      </rPr>
      <t>NUREG-0733</t>
    </r>
  </si>
  <si>
    <t>Analysis of Ultimate-Heat-Sink Spray Ponds</t>
  </si>
  <si>
    <r>
      <rPr>
        <color rgb="FF1155CC"/>
        <u/>
      </rPr>
      <t>NUREG-0737</t>
    </r>
  </si>
  <si>
    <t>Clarification of TMI Action Plan Requirements</t>
  </si>
  <si>
    <r>
      <rPr>
        <color rgb="FF1155CC"/>
        <u/>
      </rPr>
      <t>NUREG-0750</t>
    </r>
  </si>
  <si>
    <t>Nuclear Regulatory Commission Issuances, Hardbound Editions</t>
  </si>
  <si>
    <r>
      <rPr>
        <color rgb="FF1155CC"/>
        <u/>
      </rPr>
      <t>NUREG-0782</t>
    </r>
  </si>
  <si>
    <t>Draft Environmental Impact Statement on 10 CFR Part 61 Licensing Requirements for Land Disposal of Radioactive Waste</t>
  </si>
  <si>
    <r>
      <rPr>
        <color rgb="FF1155CC"/>
        <u/>
      </rPr>
      <t>NUREG-0783</t>
    </r>
  </si>
  <si>
    <t>Suppression Pool Temperature Limits for BWR Containments</t>
  </si>
  <si>
    <r>
      <rPr>
        <color rgb="FF1155CC"/>
        <u/>
      </rPr>
      <t>NUREG-0800</t>
    </r>
  </si>
  <si>
    <r>
      <rPr>
        <color rgb="FF1155CC"/>
        <u/>
      </rPr>
      <t>NUREG-0814</t>
    </r>
  </si>
  <si>
    <t>Methodology for Evaluation of Emergency Response Facilities</t>
  </si>
  <si>
    <r>
      <rPr>
        <color rgb="FF1155CC"/>
        <u/>
      </rPr>
      <t>NUREG-0847</t>
    </r>
  </si>
  <si>
    <t>Safety Evaluation Report Related to the Operation of Watts Bar Nuclear Plant, Units 1 and 2</t>
  </si>
  <si>
    <r>
      <rPr>
        <color rgb="FF1155CC"/>
        <u/>
      </rPr>
      <t>NUREG-0902</t>
    </r>
  </si>
  <si>
    <t>Site Suitability, Selection and Characterization: Branch Technical Position — Low-Level Radioactive Waste</t>
  </si>
  <si>
    <r>
      <rPr>
        <color rgb="FF1155CC"/>
        <u/>
      </rPr>
      <t>NUREG-0910</t>
    </r>
  </si>
  <si>
    <t>NRC Comprehensive Records Disposition Schedule</t>
  </si>
  <si>
    <r>
      <rPr>
        <color rgb="FF1155CC"/>
        <u/>
      </rPr>
      <t>NUREG-0917</t>
    </r>
  </si>
  <si>
    <t>Nuclear Regulatory Commission Staff Computer Programs for Use with Meteorological Data</t>
  </si>
  <si>
    <r>
      <rPr>
        <color rgb="FF1155CC"/>
        <u/>
      </rPr>
      <t>NUREG-0933</t>
    </r>
  </si>
  <si>
    <t>Resolution of Generic Safety Issues (Formerly entitled "A Prioritization of Generic Safety Issues")</t>
  </si>
  <si>
    <r>
      <rPr>
        <color rgb="FF1155CC"/>
        <u/>
      </rPr>
      <t>NUREG-0936</t>
    </r>
  </si>
  <si>
    <t>NRC Regulatory Agenda: Semiannual Report</t>
  </si>
  <si>
    <r>
      <rPr>
        <color rgb="FF1155CC"/>
        <u/>
      </rPr>
      <t>NUREG-0940</t>
    </r>
  </si>
  <si>
    <t>Enforcement Actions: Significant Actions Resolved Individual Actions Semiannual Progress Report: July–December 1999</t>
  </si>
  <si>
    <r>
      <rPr>
        <color rgb="FF1155CC"/>
        <u/>
      </rPr>
      <t>NUREG-0945</t>
    </r>
  </si>
  <si>
    <t>Final Environmental Impact Statement on 10 CFR Part 61 Licensing Requirements for Land Disposal of Radioactive Waste</t>
  </si>
  <si>
    <r>
      <rPr>
        <color rgb="FF1155CC"/>
        <u/>
      </rPr>
      <t>NUREG-0980</t>
    </r>
  </si>
  <si>
    <t>Nuclear Regulatory Legislation: 117th Congress</t>
  </si>
  <si>
    <r>
      <rPr>
        <color rgb="FF1155CC"/>
        <u/>
      </rPr>
      <t>NUREG-1021</t>
    </r>
  </si>
  <si>
    <t>Operator Licensing Examination Standards for Power Reactors</t>
  </si>
  <si>
    <r>
      <rPr>
        <color rgb="FF1155CC"/>
        <u/>
      </rPr>
      <t>NUREG-1022</t>
    </r>
  </si>
  <si>
    <t>Event Reporting Guidelines: 10 CFR 50.72 and 50.73</t>
  </si>
  <si>
    <r>
      <rPr>
        <color rgb="FF1155CC"/>
        <u/>
      </rPr>
      <t>NUREG-1028</t>
    </r>
  </si>
  <si>
    <t>Ruptured Cesium-137 Well-Logging Source at Shelwell Services, Inc., Hebron, Ohio</t>
  </si>
  <si>
    <r>
      <rPr>
        <color rgb="FF1155CC"/>
        <u/>
      </rPr>
      <t>NUREG-1055</t>
    </r>
  </si>
  <si>
    <t>Improving Quality and the Assurance of Quality in the Design and Construction of Nuclear Power Plants: A Report to Congress</t>
  </si>
  <si>
    <r>
      <rPr>
        <color rgb="FF1155CC"/>
        <u/>
      </rPr>
      <t>NUREG-1061</t>
    </r>
  </si>
  <si>
    <t>Report of the U.S. Nuclear Regulatory Commission Piping Review Committee</t>
  </si>
  <si>
    <r>
      <rPr>
        <color rgb="FF1155CC"/>
        <u/>
      </rPr>
      <t>NUREG-1065</t>
    </r>
  </si>
  <si>
    <t>Acceptable Standard Format and Content for the Fundamental Nuclear Material Control (FNMC) Plan Required for Low-Enriched Uranium Facilities</t>
  </si>
  <si>
    <r>
      <rPr>
        <color rgb="FF1155CC"/>
        <u/>
      </rPr>
      <t>NUREG-1100</t>
    </r>
  </si>
  <si>
    <t>Performance Budget/Congressional Budget Justification</t>
  </si>
  <si>
    <r>
      <rPr>
        <color rgb="FF1155CC"/>
        <u/>
      </rPr>
      <t>NUREG-1122</t>
    </r>
  </si>
  <si>
    <t>Knowledge and Abilities Catalog for Nuclear Power Plant Operators: Pressurized Water Reactors</t>
  </si>
  <si>
    <r>
      <rPr>
        <color rgb="FF1155CC"/>
        <u/>
      </rPr>
      <t>NUREG-1123</t>
    </r>
  </si>
  <si>
    <t>Knowledge and Abilities Catalog for Nuclear Power Plant Operators: Boiling Water Reactors</t>
  </si>
  <si>
    <r>
      <rPr>
        <color rgb="FF1155CC"/>
        <u/>
      </rPr>
      <t>NUREG-1125</t>
    </r>
  </si>
  <si>
    <t>A Compilation of Reports of The Advisory Committee on Reactor Safeguards</t>
  </si>
  <si>
    <r>
      <rPr>
        <color rgb="FF1155CC"/>
        <u/>
      </rPr>
      <t>NUREG-1148</t>
    </r>
  </si>
  <si>
    <t>Nuclear Power Plant Fire Protection Research Program</t>
  </si>
  <si>
    <r>
      <rPr>
        <color rgb="FF1155CC"/>
        <u/>
      </rPr>
      <t>NUREG-1150</t>
    </r>
  </si>
  <si>
    <t>Severe Accident Risks: An Assessment for Five U.S. Nuclear Power Plants</t>
  </si>
  <si>
    <r>
      <rPr>
        <color rgb="FF1155CC"/>
        <u/>
      </rPr>
      <t>NUREG-1164</t>
    </r>
  </si>
  <si>
    <t>Information on the Confinement Capability of the Facility Disposal Area at West Valley, New York</t>
  </si>
  <si>
    <r>
      <rPr>
        <color rgb="FF1155CC"/>
        <u/>
      </rPr>
      <t>NUREG-1199</t>
    </r>
  </si>
  <si>
    <t>Standard Format and Content of a License Application for a Low-Level Radioactive Waste Disposal Facility</t>
  </si>
  <si>
    <r>
      <rPr>
        <color rgb="FF1155CC"/>
        <u/>
      </rPr>
      <t>NUREG-1200</t>
    </r>
  </si>
  <si>
    <t>Standard Review Plan for the review of a license application for a Low-Level Radioactive Waste Disposal Facility</t>
  </si>
  <si>
    <r>
      <rPr>
        <color rgb="FF1155CC"/>
        <u/>
      </rPr>
      <t>NUREG-1213</t>
    </r>
  </si>
  <si>
    <t>Plans and Schedules for Implementation of U.S. Nuclear Regulatory Commission Responsibilities under the Low-Level Radioactive Waste Amendments Act of 1985 (P.L. 99-240)</t>
  </si>
  <si>
    <r>
      <rPr>
        <color rgb="FF1155CC"/>
        <u/>
      </rPr>
      <t>NUREG-1220</t>
    </r>
  </si>
  <si>
    <t>Training Review Criteria and Procedures</t>
  </si>
  <si>
    <r>
      <rPr>
        <color rgb="FF1155CC"/>
        <u/>
      </rPr>
      <t>NUREG-1250</t>
    </r>
  </si>
  <si>
    <t>Report on the Accident at the Chernobyl Nuclear Power Station</t>
  </si>
  <si>
    <r>
      <rPr>
        <color rgb="FF1155CC"/>
        <u/>
      </rPr>
      <t>NUREG-1251</t>
    </r>
  </si>
  <si>
    <t>Implications of the Accident at Chernobyl for Safety Regulation of Commercial Nuclear Power Plants in the United States</t>
  </si>
  <si>
    <r>
      <rPr>
        <color rgb="FF1155CC"/>
        <u/>
      </rPr>
      <t>NUREG-1262</t>
    </r>
  </si>
  <si>
    <t>Answers to Questions at Public Meetings Regarding Implementation of Title 10, Code of Federal Regulations, Part 55 on Operators' Licenses</t>
  </si>
  <si>
    <r>
      <rPr>
        <color rgb="FF1155CC"/>
        <u/>
      </rPr>
      <t>NUREG-1274</t>
    </r>
  </si>
  <si>
    <t>Review Process for Low-Level Radioactive Waste Disposal License Application Under Low-Level Radioactive Waste Policy Amendments Act</t>
  </si>
  <si>
    <r>
      <rPr>
        <color rgb="FF1155CC"/>
        <u/>
      </rPr>
      <t>NUREG-1275</t>
    </r>
  </si>
  <si>
    <t>Operating Experience Feedback Reports</t>
  </si>
  <si>
    <r>
      <rPr>
        <color rgb="FF1155CC"/>
        <u/>
      </rPr>
      <t>NUREG-1280</t>
    </r>
  </si>
  <si>
    <t>Standard Format and Content Acceptance Criteria for the Material Control and Accounting (MC&amp;A) Reform Amendment: 10 CFR Part 74, Subpart E</t>
  </si>
  <si>
    <r>
      <rPr>
        <color rgb="FF1155CC"/>
        <u/>
      </rPr>
      <t>NUREG-1293</t>
    </r>
  </si>
  <si>
    <t>Quality Assurance Guidance for a Low-Level Radioactive Waste Disposal Facility</t>
  </si>
  <si>
    <r>
      <rPr>
        <color rgb="FF1155CC"/>
        <u/>
      </rPr>
      <t>NUREG-1301</t>
    </r>
  </si>
  <si>
    <t>Offsite Dose Calculation Manual Guidance: Standard Radiological Effluent Controls for Pressurized Water Reactors</t>
  </si>
  <si>
    <r>
      <rPr>
        <color rgb="FF1155CC"/>
        <u/>
      </rPr>
      <t>NUREG-1302</t>
    </r>
  </si>
  <si>
    <t>Offsite Dose Calculation Manual Guidance: Standard Radiological Effluent Controls for Boiling Water Reactors, Generic Letter 89-01, Supplement No. 1</t>
  </si>
  <si>
    <r>
      <rPr>
        <color rgb="FF1155CC"/>
        <u/>
      </rPr>
      <t>NUREG-1307</t>
    </r>
  </si>
  <si>
    <t>Report on Waste Burial Charges: Changes in Decommissioning Waste Disposal Costs at Low-Level Waste Burial Facilitiess</t>
  </si>
  <si>
    <r>
      <rPr>
        <color rgb="FF1155CC"/>
        <u/>
      </rPr>
      <t>NUREG-1322</t>
    </r>
  </si>
  <si>
    <t>Acceptance Criteria for the Evaluation of Category I Fuel Cycle Facility Physical Security Plans</t>
  </si>
  <si>
    <r>
      <rPr>
        <color rgb="FF1155CC"/>
        <u/>
      </rPr>
      <t>NUREG-1335</t>
    </r>
  </si>
  <si>
    <t>Individual Plant Examination: Submittal Guidance</t>
  </si>
  <si>
    <r>
      <rPr>
        <color rgb="FF1155CC"/>
        <u/>
      </rPr>
      <t>NUREG-1339</t>
    </r>
  </si>
  <si>
    <t>Resolution of Generic Safety Issue 29: Bolting Degradation or Failure in Nuclear Power Plants</t>
  </si>
  <si>
    <r>
      <rPr>
        <color rgb="FF1155CC"/>
        <u/>
      </rPr>
      <t>NUREG-1350</t>
    </r>
  </si>
  <si>
    <t>Information Digest</t>
  </si>
  <si>
    <r>
      <rPr>
        <color rgb="FF1155CC"/>
        <u/>
      </rPr>
      <t>NUREG-1364</t>
    </r>
  </si>
  <si>
    <t>Regulatory Analysis for the Resolution of Generic Safety Issue 106: Piping and the Use of Highly Combustible Gases in Vital Areas</t>
  </si>
  <si>
    <r>
      <rPr>
        <color rgb="FF1155CC"/>
        <u/>
      </rPr>
      <t>NUREG-1367</t>
    </r>
  </si>
  <si>
    <t>Functional Capability of Piping Systems</t>
  </si>
  <si>
    <r>
      <rPr>
        <color rgb="FF1155CC"/>
        <u/>
      </rPr>
      <t>NUREG-1379</t>
    </r>
  </si>
  <si>
    <t>NRC Editorial Style Guide</t>
  </si>
  <si>
    <r>
      <rPr>
        <color rgb="FF1155CC"/>
        <u/>
      </rPr>
      <t>NUREG-1388</t>
    </r>
  </si>
  <si>
    <t>Environmental Monitoring of Low-Level Radioactive Waste Disposal Facility</t>
  </si>
  <si>
    <r>
      <rPr>
        <color rgb="FF1155CC"/>
        <u/>
      </rPr>
      <t>NUREG-1394</t>
    </r>
  </si>
  <si>
    <t>Emergency Response Data System</t>
  </si>
  <si>
    <r>
      <rPr>
        <color rgb="FF1155CC"/>
        <u/>
      </rPr>
      <t>NUREG-1407</t>
    </r>
  </si>
  <si>
    <t>Procedural and Submittal Guidance for the Individual Plant Examination of External Events (IPEEE) for Severe Accident Vulnerabilities</t>
  </si>
  <si>
    <r>
      <rPr>
        <color rgb="FF1155CC"/>
        <u/>
      </rPr>
      <t>NUREG-1409</t>
    </r>
  </si>
  <si>
    <t>Backfitting Guidelines</t>
  </si>
  <si>
    <r>
      <rPr>
        <color rgb="FF1155CC"/>
        <u/>
      </rPr>
      <t>NUREG-1412</t>
    </r>
  </si>
  <si>
    <t>Foundation for the Adequacy of the Licensing Bases – A Supplement to the Statement of Considerations for the Rule on Nuclear Power Plant License Renewal (10 CFR Part 54)</t>
  </si>
  <si>
    <r>
      <rPr>
        <color rgb="FF1155CC"/>
        <u/>
      </rPr>
      <t>NUREG-1415</t>
    </r>
  </si>
  <si>
    <t>Office of the Inspector General Semiannual Report to Congress</t>
  </si>
  <si>
    <r>
      <rPr>
        <color rgb="FF1155CC"/>
        <u/>
      </rPr>
      <t>NUREG-1423</t>
    </r>
  </si>
  <si>
    <t>Compilation of Reports Advisory Committee on Nuclear Waste</t>
  </si>
  <si>
    <r>
      <rPr>
        <color rgb="FF1155CC"/>
        <u/>
      </rPr>
      <t>NUREG-1430</t>
    </r>
  </si>
  <si>
    <t>Standard Technical Specifications — Babcock and Wilcox Plants</t>
  </si>
  <si>
    <r>
      <rPr>
        <color rgb="FF1155CC"/>
        <u/>
      </rPr>
      <t>NUREG-1431</t>
    </r>
  </si>
  <si>
    <t>Standard Technical Specifications — Westinghouse Plants</t>
  </si>
  <si>
    <r>
      <rPr>
        <color rgb="FF1155CC"/>
        <u/>
      </rPr>
      <t>NUREG-1432</t>
    </r>
  </si>
  <si>
    <t>Standard Technical Specifications — Combustion Engineering Plants</t>
  </si>
  <si>
    <r>
      <rPr>
        <color rgb="FF1155CC"/>
        <u/>
      </rPr>
      <t>NUREG-1433</t>
    </r>
  </si>
  <si>
    <t>Standard Technical Specifications — General Electric Plants (BWR/4)</t>
  </si>
  <si>
    <r>
      <rPr>
        <color rgb="FF1155CC"/>
        <u/>
      </rPr>
      <t>NUREG-1434</t>
    </r>
  </si>
  <si>
    <t>Standard Technical Specifications — General Electric BWR/6 Plants</t>
  </si>
  <si>
    <r>
      <rPr>
        <color rgb="FF1155CC"/>
        <u/>
      </rPr>
      <t>NUREG-1437</t>
    </r>
  </si>
  <si>
    <t>Generic Environmental Impact Statement for License Renewal of Nuclear Plants</t>
  </si>
  <si>
    <r>
      <rPr>
        <color rgb="FF1155CC"/>
        <u/>
      </rPr>
      <t>NUREG-1449</t>
    </r>
  </si>
  <si>
    <t>Shutdown and Low-Power Operation at Commercial Nuclear Power Plants in the United States</t>
  </si>
  <si>
    <r>
      <rPr>
        <color rgb="FF1155CC"/>
        <u/>
      </rPr>
      <t>NUREG-1456</t>
    </r>
  </si>
  <si>
    <t>An Alternative Format for Category I Fuel Cycle Facility Physical Protection Plans</t>
  </si>
  <si>
    <r>
      <rPr>
        <color rgb="FF1155CC"/>
        <u/>
      </rPr>
      <t>NUREG-1465</t>
    </r>
  </si>
  <si>
    <t>Accident Source Terms for Light-Water Nuclear Power Plants</t>
  </si>
  <si>
    <r>
      <rPr>
        <color rgb="FF1155CC"/>
        <u/>
      </rPr>
      <t>NUREG-1472</t>
    </r>
  </si>
  <si>
    <t>Regulatory Analysis for the Resolution of Generic Issue 57: Effects of Fire Protection System Actuation on Safety-Related Equipment</t>
  </si>
  <si>
    <r>
      <rPr>
        <color rgb="FF1155CC"/>
        <u/>
      </rPr>
      <t>NUREG-1475</t>
    </r>
  </si>
  <si>
    <t>Applying Statistics</t>
  </si>
  <si>
    <r>
      <rPr>
        <color rgb="FF1155CC"/>
        <u/>
      </rPr>
      <t>NUREG-1478</t>
    </r>
  </si>
  <si>
    <t>Operator Licensing Examiner Standards for Research and Test Reactors</t>
  </si>
  <si>
    <r>
      <rPr>
        <color rgb="FF1155CC"/>
        <u/>
      </rPr>
      <t>NUREG-1480</t>
    </r>
  </si>
  <si>
    <t>Loss of an Iridium-192 Source and Therapy Misadministration at Indiana Regional Cancer Center Indiana, Pennsylvania, on November 16, 1992</t>
  </si>
  <si>
    <r>
      <rPr>
        <color rgb="FF1155CC"/>
        <u/>
      </rPr>
      <t>NUREG-1482</t>
    </r>
  </si>
  <si>
    <t>Guidelines for Inservice Testing at Nuclear Power Plants</t>
  </si>
  <si>
    <r>
      <rPr>
        <color rgb="FF1155CC"/>
        <u/>
      </rPr>
      <t>NUREG-1496</t>
    </r>
  </si>
  <si>
    <t>Generic Environmental Impact Statement in Support of Rulemaking on Radiological Criteria for License Termination of NRC-Licensed Nuclear Facilities</t>
  </si>
  <si>
    <r>
      <rPr>
        <color rgb="FF1155CC"/>
        <u/>
      </rPr>
      <t>NUREG-1501</t>
    </r>
  </si>
  <si>
    <t>Background as a Residual Radioactivity Criterion for Decommissioning: Appendix A to the Draft Generic Environmental Impact Statement in Support of Rulemaking on Radiological Criteria for Decommissioning of NRC-Licensed Nuclear Facilities</t>
  </si>
  <si>
    <r>
      <rPr>
        <color rgb="FF1155CC"/>
        <u/>
      </rPr>
      <t>NUREG-1503</t>
    </r>
  </si>
  <si>
    <t>Final Safety Evaluation Report: Related to the Certification of the Advanced Boiling Water Reactor Design</t>
  </si>
  <si>
    <r>
      <rPr>
        <color rgb="FF1155CC"/>
        <u/>
      </rPr>
      <t>NUREG-1505</t>
    </r>
  </si>
  <si>
    <t>A Nonparametric Statistical Methodology for the Design and Analysis of Final Status Decommissioning Surveys</t>
  </si>
  <si>
    <r>
      <rPr>
        <color rgb="FF1155CC"/>
        <u/>
      </rPr>
      <t>NUREG-1507</t>
    </r>
  </si>
  <si>
    <t>Minimum Detectable Concentrations with Typical Radiation Survey Instruments for Various Contaminants and Field Conditions</t>
  </si>
  <si>
    <r>
      <rPr>
        <color rgb="FF1155CC"/>
        <u/>
      </rPr>
      <t>NUREG-1511</t>
    </r>
  </si>
  <si>
    <t>Reactor Pressure Vessel Status Report</t>
  </si>
  <si>
    <r>
      <rPr>
        <color rgb="FF1155CC"/>
        <u/>
      </rPr>
      <t>NUREG-1512</t>
    </r>
  </si>
  <si>
    <t>Final Safety Evaluation Report: Related to Certification of the AP600 Standard Design</t>
  </si>
  <si>
    <r>
      <rPr>
        <color rgb="FF1155CC"/>
        <u/>
      </rPr>
      <t>NUREG-1513</t>
    </r>
  </si>
  <si>
    <t>Integrated Safety Analysis Guidance Document</t>
  </si>
  <si>
    <r>
      <rPr>
        <color rgb="FF1155CC"/>
        <u/>
      </rPr>
      <t>NUREG-1516</t>
    </r>
  </si>
  <si>
    <t>Management of Radioactive Material Safety Programs at Medical Facilities</t>
  </si>
  <si>
    <r>
      <rPr>
        <color rgb="FF1155CC"/>
        <u/>
      </rPr>
      <t>NUREG-1520</t>
    </r>
  </si>
  <si>
    <r>
      <rPr>
        <color rgb="FF1155CC"/>
        <u/>
      </rPr>
      <t>NUREG-1521</t>
    </r>
  </si>
  <si>
    <t>Technical Review of Risk-Informed, Performance-Based Methods for Nuclear Power Plant Fire Protection Analyses</t>
  </si>
  <si>
    <r>
      <rPr>
        <color rgb="FF1155CC"/>
        <u/>
      </rPr>
      <t>NUREG-1526</t>
    </r>
  </si>
  <si>
    <t>Lessons Learned from Early Implementation of The Maintenance Rule at Nine Nuclear Power Plants</t>
  </si>
  <si>
    <r>
      <rPr>
        <color rgb="FF1155CC"/>
        <u/>
      </rPr>
      <t>NUREG-1530</t>
    </r>
  </si>
  <si>
    <t>Reassessment of NRC's Dollar Per Person-Rem Conversion Factor Policy</t>
  </si>
  <si>
    <r>
      <rPr>
        <color rgb="FF1155CC"/>
        <u/>
      </rPr>
      <t>NUREG-1536</t>
    </r>
  </si>
  <si>
    <t>Standard Review Plan for Dry Cask Storage Systems</t>
  </si>
  <si>
    <r>
      <rPr>
        <color rgb="FF1155CC"/>
        <u/>
      </rPr>
      <t>NUREG-1537</t>
    </r>
  </si>
  <si>
    <t>Guidelines for Preparing and Reviewing Applications for the Licensing of Non-Power Reactors</t>
  </si>
  <si>
    <r>
      <rPr>
        <color rgb="FF1155CC"/>
        <u/>
      </rPr>
      <t>NUREG-1538</t>
    </r>
  </si>
  <si>
    <t>Preliminary Performance-Based Analyses Relevant to Dose-Based Performance Measures for Proposed Geologic Repository at Yucca Mountain</t>
  </si>
  <si>
    <r>
      <rPr>
        <color rgb="FF1155CC"/>
        <u/>
      </rPr>
      <t>NUREG-1542</t>
    </r>
  </si>
  <si>
    <t>NRC's Performance and Accountability Report</t>
  </si>
  <si>
    <r>
      <rPr>
        <color rgb="FF1155CC"/>
        <u/>
      </rPr>
      <t>NUREG-1547</t>
    </r>
  </si>
  <si>
    <t>Methodology for Developing and Implementing Alternative Temperature-Time Curves for Testing the Fire Resistance of Barriers for Nuclear Power Plant Applications</t>
  </si>
  <si>
    <r>
      <rPr>
        <color rgb="FF1155CC"/>
        <u/>
      </rPr>
      <t>NUREG-1552</t>
    </r>
  </si>
  <si>
    <t>Fire Barrier Penetration Seals in Nuclear Power Plants</t>
  </si>
  <si>
    <r>
      <rPr>
        <color rgb="FF1155CC"/>
        <u/>
      </rPr>
      <t>NUREG-1555</t>
    </r>
  </si>
  <si>
    <t>Standard Review Plans for Environmental Reviews for Nuclear Power Plants: Environmental Standard Review Plan (with Supplement 1 for Operating Reactor License Renewal)</t>
  </si>
  <si>
    <r>
      <rPr>
        <color rgb="FF1155CC"/>
        <u/>
      </rPr>
      <t>NUREG-1556</t>
    </r>
  </si>
  <si>
    <t>Consolidated Guidance About Materials Licenses</t>
  </si>
  <si>
    <r>
      <rPr>
        <color rgb="FF1155CC"/>
        <u/>
      </rPr>
      <t>NUREG-1563</t>
    </r>
  </si>
  <si>
    <t>Branch Technical Position on the Use of Expert Elicitation in the High-Level Radioactive Waste Program</t>
  </si>
  <si>
    <r>
      <rPr>
        <color rgb="FF1155CC"/>
        <u/>
      </rPr>
      <t>NUREG-1567</t>
    </r>
  </si>
  <si>
    <r>
      <rPr>
        <color rgb="FF1155CC"/>
        <u/>
      </rPr>
      <t>NUREG-1569</t>
    </r>
  </si>
  <si>
    <t>Standard Review Plan for In Situ Leach Uranium Extraction License Applications</t>
  </si>
  <si>
    <r>
      <rPr>
        <color rgb="FF1155CC"/>
        <u/>
      </rPr>
      <t>NUREG-1573</t>
    </r>
  </si>
  <si>
    <t>A Performance Assessment Methodology for Low-Level Radioactive Waste Disposal Facilities: Recommendations of NRC's Performance Assessment Working Group</t>
  </si>
  <si>
    <r>
      <rPr>
        <color rgb="FF1155CC"/>
        <u/>
      </rPr>
      <t>NUREG-1574</t>
    </r>
  </si>
  <si>
    <t>Standard Review Plan on Transfer and Amendment of Antitrust License Conditions and Antitrust Enforcement</t>
  </si>
  <si>
    <r>
      <rPr>
        <color rgb="FF1155CC"/>
        <u/>
      </rPr>
      <t>NUREG-1575</t>
    </r>
  </si>
  <si>
    <t>Multi-Agency Radiation Survey and Site Investigation Manual (MARSSIM)</t>
  </si>
  <si>
    <r>
      <rPr>
        <color rgb="FF1155CC"/>
        <u/>
      </rPr>
      <t>NUREG-1576</t>
    </r>
  </si>
  <si>
    <t>Multi-Agency Radiological Laboratory Analytical Protocols Manual</t>
  </si>
  <si>
    <r>
      <rPr>
        <color rgb="FF1155CC"/>
        <u/>
      </rPr>
      <t>NUREG-1577</t>
    </r>
  </si>
  <si>
    <t>Standard Review Plan on Power Reactor Licensee Financial Qualifications and Decommissioning Funding Assurance</t>
  </si>
  <si>
    <r>
      <rPr>
        <color rgb="FF1155CC"/>
        <u/>
      </rPr>
      <t>NUREG-1600</t>
    </r>
  </si>
  <si>
    <t>General Statement of Policy and Procedure for NRC Enforcement Actions</t>
  </si>
  <si>
    <r>
      <rPr>
        <color rgb="FF1155CC"/>
        <u/>
      </rPr>
      <t>NUREG-1601</t>
    </r>
  </si>
  <si>
    <t>Chemical Process Safety at Fuel Cycle Facilities</t>
  </si>
  <si>
    <r>
      <rPr>
        <color rgb="FF1155CC"/>
        <u/>
      </rPr>
      <t>NUREG-1609</t>
    </r>
  </si>
  <si>
    <t>Standard Review Plan for Transportation Packages for Radioactive Material</t>
  </si>
  <si>
    <r>
      <rPr>
        <color rgb="FF1155CC"/>
        <u/>
      </rPr>
      <t>NUREG-1610</t>
    </r>
  </si>
  <si>
    <t>Controlling the Atom: The Beginnings of Nuclear Regulation 1946-1962</t>
  </si>
  <si>
    <r>
      <rPr>
        <color rgb="FF1155CC"/>
        <u/>
      </rPr>
      <t>NUREG-1611</t>
    </r>
  </si>
  <si>
    <t>Aging Management of Nuclear Power Plant Containments for License Renewal</t>
  </si>
  <si>
    <r>
      <rPr>
        <color rgb="FF1155CC"/>
        <u/>
      </rPr>
      <t>NUREG-1614</t>
    </r>
  </si>
  <si>
    <t>Strategic Plan</t>
  </si>
  <si>
    <r>
      <rPr>
        <color rgb="FF1155CC"/>
        <u/>
      </rPr>
      <t>NUREG-1617</t>
    </r>
  </si>
  <si>
    <t>Standard Review Plan for Transportation Packages for Spent Nuclear Fuel</t>
  </si>
  <si>
    <r>
      <rPr>
        <color rgb="FF1155CC"/>
        <u/>
      </rPr>
      <t>NUREG-1620</t>
    </r>
  </si>
  <si>
    <t>Standard Review Plan for the Review of a Reclamation Plan for Mill Tailings Sites Under Title II of the Uranium Mill Tailings Radiation Control Act of 1978</t>
  </si>
  <si>
    <r>
      <rPr>
        <color rgb="FF1155CC"/>
        <u/>
      </rPr>
      <t>NUREG-1623</t>
    </r>
  </si>
  <si>
    <t>Design of Erosion Protection for Long-Term Stabilization</t>
  </si>
  <si>
    <r>
      <rPr>
        <color rgb="FF1155CC"/>
        <u/>
      </rPr>
      <t>NUREG-1624</t>
    </r>
  </si>
  <si>
    <t>Technical Basis and Implementation Guidelines for A Technique for Human Event Analysis (ATHEANA)</t>
  </si>
  <si>
    <r>
      <rPr>
        <color rgb="FF1155CC"/>
        <u/>
      </rPr>
      <t>NUREG-1628</t>
    </r>
  </si>
  <si>
    <t>Staff Responses to Frequently Asked Questions Concerning Decommissioning of Nuclear Power Reactors</t>
  </si>
  <si>
    <r>
      <rPr>
        <color rgb="FF1155CC"/>
        <u/>
      </rPr>
      <t>NUREG-1635</t>
    </r>
  </si>
  <si>
    <t>Review and Evaluation of the Nuclear Regulatory Commission Safety Research Program: A Report to the U.S. Nuclear Regulatory Commission</t>
  </si>
  <si>
    <r>
      <rPr>
        <color rgb="FF1155CC"/>
        <u/>
      </rPr>
      <t>NUREG-1640</t>
    </r>
  </si>
  <si>
    <t>Radiological Assessments for Clearance of Materials from Nuclear Facilities</t>
  </si>
  <si>
    <r>
      <rPr>
        <color rgb="FF1155CC"/>
        <u/>
      </rPr>
      <t>NUREG-1648</t>
    </r>
  </si>
  <si>
    <t>Lessons Learned From Maintenance Rule Baseline Inspections</t>
  </si>
  <si>
    <r>
      <rPr>
        <color rgb="FF1155CC"/>
        <u/>
      </rPr>
      <t>NUREG-1649</t>
    </r>
  </si>
  <si>
    <t>Reactor Oversight Process</t>
  </si>
  <si>
    <r>
      <rPr>
        <color rgb="FF1155CC"/>
        <u/>
      </rPr>
      <t>NUREG-1650</t>
    </r>
  </si>
  <si>
    <t>United States National Report for the Convention on Nuclear Safety</t>
  </si>
  <si>
    <r>
      <rPr>
        <color rgb="FF1155CC"/>
        <u/>
      </rPr>
      <t>NUREG-1668</t>
    </r>
  </si>
  <si>
    <t>NRC Sensitivity and Uncertainty Analyses for a Proposed HLW Repository at Yucca Mountain, Nevada Using TPA 3.1: Conceptual Models and Data</t>
  </si>
  <si>
    <r>
      <rPr>
        <color rgb="FF1155CC"/>
        <u/>
      </rPr>
      <t>NUREG-1669</t>
    </r>
  </si>
  <si>
    <t>A Risk Analysis of Fixed Nuclear Gauges</t>
  </si>
  <si>
    <r>
      <rPr>
        <color rgb="FF1155CC"/>
        <u/>
      </rPr>
      <t>NUREG-1700</t>
    </r>
  </si>
  <si>
    <t>Standard Review Plan for Evaluating Nuclear Power Reactor License Termination Plans</t>
  </si>
  <si>
    <r>
      <rPr>
        <color rgb="FF1155CC"/>
        <u/>
      </rPr>
      <t>NUREG-1702</t>
    </r>
  </si>
  <si>
    <t>Standard Review Plan for the Review of a License Application for the Tank Waste Remediation System Privatization (TWRS-P) Project</t>
  </si>
  <si>
    <r>
      <rPr>
        <color rgb="FF1155CC"/>
        <u/>
      </rPr>
      <t>NUREG-1703</t>
    </r>
  </si>
  <si>
    <t>Characterization of Radioactive Slags</t>
  </si>
  <si>
    <r>
      <rPr>
        <color rgb="FF1155CC"/>
        <u/>
      </rPr>
      <t>NUREG-1705</t>
    </r>
  </si>
  <si>
    <t>Safety Evaluation Report Related to the License Renewal of Calvert Cliffs Nuclear Power Plant, Units 1 and 2</t>
  </si>
  <si>
    <r>
      <rPr>
        <color rgb="FF1155CC"/>
        <u/>
      </rPr>
      <t>NUREG-1707</t>
    </r>
  </si>
  <si>
    <t>Interagency Steering Committee on Radiation Standards</t>
  </si>
  <si>
    <r>
      <rPr>
        <color rgb="FF1155CC"/>
        <u/>
      </rPr>
      <t>NUREG-1709</t>
    </r>
  </si>
  <si>
    <t>Selection of Sample Rate and Computer Wordlength in Digital Instrumentation and Control Systems</t>
  </si>
  <si>
    <r>
      <rPr>
        <color rgb="FF1155CC"/>
        <u/>
      </rPr>
      <t>NUREG-1710</t>
    </r>
  </si>
  <si>
    <t>History of Water Development: A Literature Review</t>
  </si>
  <si>
    <r>
      <rPr>
        <color rgb="FF1155CC"/>
        <u/>
      </rPr>
      <t>NUREG-1712</t>
    </r>
  </si>
  <si>
    <t>Nuclear Byproduct Material Risk Review</t>
  </si>
  <si>
    <r>
      <rPr>
        <color rgb="FF1155CC"/>
        <u/>
      </rPr>
      <t>NUREG-1713</t>
    </r>
  </si>
  <si>
    <t>Standard Review Plan for Decommissioning Cost Estimates for Nuclear Power Reactors</t>
  </si>
  <si>
    <r>
      <rPr>
        <color rgb="FF1155CC"/>
        <u/>
      </rPr>
      <t>NUREG-1714</t>
    </r>
  </si>
  <si>
    <t>Final Environmental Impact Statement for the Construction and Operation of an Independent Spent Fuel Storage Installation on the Reservation of the Skull Valley Band of Goshute Indians and the Related Transportation Facility in Tooele County, Utah</t>
  </si>
  <si>
    <r>
      <rPr>
        <color rgb="FF1155CC"/>
        <u/>
      </rPr>
      <t>NUREG-1715</t>
    </r>
  </si>
  <si>
    <t>Component Performance Study: 1987-1998</t>
  </si>
  <si>
    <r>
      <rPr>
        <color rgb="FF1155CC"/>
        <u/>
      </rPr>
      <t>NUREG-1717</t>
    </r>
  </si>
  <si>
    <t>Systematic Radiological Assessment of Exemptions for Source and Byproduct Materials</t>
  </si>
  <si>
    <r>
      <rPr>
        <color rgb="FF1155CC"/>
        <u/>
      </rPr>
      <t>NUREG-1718</t>
    </r>
  </si>
  <si>
    <t>Standard Review Plan for the Review of an Application for a Mixed Oxide (MOX) Fuel Fabrication Facility</t>
  </si>
  <si>
    <r>
      <rPr>
        <color rgb="FF1155CC"/>
        <u/>
      </rPr>
      <t>NUREG-1719</t>
    </r>
  </si>
  <si>
    <t>Pipe Cracking in U.S. BWRs: A Regulatory History</t>
  </si>
  <si>
    <r>
      <rPr>
        <color rgb="FF1155CC"/>
        <u/>
      </rPr>
      <t>NUREG-1720</t>
    </r>
  </si>
  <si>
    <t>Re-Evaluation of the Indoor Resuspension Factor for the Screening Analysis of the Building Occupancy Scenario for NRC’s License Termination Rule</t>
  </si>
  <si>
    <r>
      <rPr>
        <color rgb="FF1155CC"/>
        <u/>
      </rPr>
      <t>NUREG-1723</t>
    </r>
  </si>
  <si>
    <t>Safety Evaluation Report Related to the License Renewal of Oconee Nuclear Station, Units 1, 2, and 3</t>
  </si>
  <si>
    <r>
      <rPr>
        <color rgb="FF1155CC"/>
        <u/>
      </rPr>
      <t>NUREG-1724</t>
    </r>
  </si>
  <si>
    <t>Standard Review Plan for the Review of DOE Plans for Achieving Regulatory Compliance at Sites With Contaminated Ground Water Under Title I of the Uranium Mill Tailings Radiation Control Act</t>
  </si>
  <si>
    <r>
      <rPr>
        <color rgb="FF1155CC"/>
        <u/>
      </rPr>
      <t>NUREG-1725</t>
    </r>
  </si>
  <si>
    <t>Human Interaction with Reused Soil: An Information Search</t>
  </si>
  <si>
    <r>
      <rPr>
        <color rgb="FF1155CC"/>
        <u/>
      </rPr>
      <t>NUREG-1727</t>
    </r>
  </si>
  <si>
    <t>NMSS Decommissioning Standard Review Plan</t>
  </si>
  <si>
    <r>
      <rPr>
        <color rgb="FF1155CC"/>
        <u/>
      </rPr>
      <t>NUREG-1736</t>
    </r>
  </si>
  <si>
    <t>Consolidated Guidance: 10 CFR Part 20 - Standards for Protection Against Radiation</t>
  </si>
  <si>
    <r>
      <rPr>
        <color rgb="FF1155CC"/>
        <u/>
      </rPr>
      <t>NUREG-1737</t>
    </r>
  </si>
  <si>
    <t>Software Quality Assurance Procedures for NRC Thermal Hydraulic Codes</t>
  </si>
  <si>
    <r>
      <rPr>
        <color rgb="FF1155CC"/>
        <u/>
      </rPr>
      <t>NUREG-1738</t>
    </r>
  </si>
  <si>
    <t>Technical Study of Spent Fuel Pool Accident Risk at Decommissioning Nuclear Power Plants</t>
  </si>
  <si>
    <r>
      <rPr>
        <color rgb="FF1155CC"/>
        <u/>
      </rPr>
      <t>NUREG-1739</t>
    </r>
  </si>
  <si>
    <t>Analysis of Public Comments on the Improved License Renewal Guidance Documents</t>
  </si>
  <si>
    <r>
      <rPr>
        <color rgb="FF1155CC"/>
        <u/>
      </rPr>
      <t>NUREG-1740</t>
    </r>
  </si>
  <si>
    <t>Voltage-Based Alternative Repair Criteria</t>
  </si>
  <si>
    <r>
      <rPr>
        <color rgb="FF1155CC"/>
        <u/>
      </rPr>
      <t>NUREG-1741</t>
    </r>
  </si>
  <si>
    <t>RASCAL 3.0: Description of Models and Methods</t>
  </si>
  <si>
    <r>
      <rPr>
        <color rgb="FF1155CC"/>
        <u/>
      </rPr>
      <t>NUREG-1742</t>
    </r>
  </si>
  <si>
    <t>Perspectives Gained From the Individual Plant Examination of External Events (IPEEE) Program</t>
  </si>
  <si>
    <r>
      <rPr>
        <color rgb="FF1155CC"/>
        <u/>
      </rPr>
      <t>NUREG-1743</t>
    </r>
  </si>
  <si>
    <t>Safety Evaluation Report Related to the License Renewal of Arkansas Nuclear One, Unit 1</t>
  </si>
  <si>
    <r>
      <rPr>
        <color rgb="FF1155CC"/>
        <u/>
      </rPr>
      <t>NUREG-1744</t>
    </r>
  </si>
  <si>
    <t>Assessment of the TRAC-M Codes Using Flecht-Seaset Reflood and Steam Cooling Data</t>
  </si>
  <si>
    <r>
      <rPr>
        <color rgb="FF1155CC"/>
        <u/>
      </rPr>
      <t>NUREG-1745</t>
    </r>
  </si>
  <si>
    <t>Standard Format and Content for Technical Specifications for 10 CFR Part 72 Cask Certificates of Compliance</t>
  </si>
  <si>
    <r>
      <rPr>
        <color rgb="FF1155CC"/>
        <u/>
      </rPr>
      <t>NUREG-1746</t>
    </r>
  </si>
  <si>
    <t>System-Level Repository Sensitivity Analyses, Using TPA Version 3.2 Code</t>
  </si>
  <si>
    <r>
      <rPr>
        <color rgb="FF1155CC"/>
        <u/>
      </rPr>
      <t>NUREG-1747</t>
    </r>
  </si>
  <si>
    <t>Overview &amp; Summary of NRC Involvement with DOE in Tank Waste Remediation System-Privatization (TWRS-P) Program</t>
  </si>
  <si>
    <r>
      <rPr>
        <color rgb="FF1155CC"/>
        <u/>
      </rPr>
      <t>NUREG-1748</t>
    </r>
  </si>
  <si>
    <r>
      <rPr>
        <color rgb="FF1155CC"/>
        <u/>
      </rPr>
      <t>NUREG-1749</t>
    </r>
  </si>
  <si>
    <t>Implications From The Phenomenon Identification and Ranking Tables (PIRTs) and Suggested Research Activities for High Burnup Fuel</t>
  </si>
  <si>
    <r>
      <rPr>
        <color rgb="FF1155CC"/>
        <u/>
      </rPr>
      <t>NUREG-1750</t>
    </r>
  </si>
  <si>
    <t>Assessment of Soil Amplification of Earthquake Ground Motion Using the "CARES" Code Version 1.2</t>
  </si>
  <si>
    <r>
      <rPr>
        <color rgb="FF1155CC"/>
        <u/>
      </rPr>
      <t>NUREG-1752</t>
    </r>
  </si>
  <si>
    <t>Assessment of Modernization and Integration of BWR Components and Spatial Kinetics in the TRAC-M, Version 3690, Code</t>
  </si>
  <si>
    <r>
      <rPr>
        <color rgb="FF1155CC"/>
        <u/>
      </rPr>
      <t>NUREG-1753</t>
    </r>
  </si>
  <si>
    <t>Risk-Based Performance Indicators: Results of Phase 1 Development</t>
  </si>
  <si>
    <r>
      <rPr>
        <color rgb="FF1155CC"/>
        <u/>
      </rPr>
      <t>NUREG-1754</t>
    </r>
  </si>
  <si>
    <t>A Comparative Analysis of LWR Fuel Designs</t>
  </si>
  <si>
    <r>
      <rPr>
        <color rgb="FF1155CC"/>
        <u/>
      </rPr>
      <t>NUREG-1755</t>
    </r>
  </si>
  <si>
    <t>Some Observations On Risk-Informing Appendices A &amp; B to 10 CFR Part 50</t>
  </si>
  <si>
    <r>
      <rPr>
        <color rgb="FF1155CC"/>
        <u/>
      </rPr>
      <t>NUREG-1756</t>
    </r>
  </si>
  <si>
    <t>Safety Culture: A Survey of the State-of-the-Art</t>
  </si>
  <si>
    <r>
      <rPr>
        <color rgb="FF1155CC"/>
        <u/>
      </rPr>
      <t>NUREG-1757</t>
    </r>
  </si>
  <si>
    <t>Consolidated Decommissioning Guidance</t>
  </si>
  <si>
    <r>
      <rPr>
        <color rgb="FF1155CC"/>
        <u/>
      </rPr>
      <t>NUREG-1758</t>
    </r>
  </si>
  <si>
    <t>Evaluation of Fire Models for Nuclear Power Plant Applications: Cable Tray Fires</t>
  </si>
  <si>
    <r>
      <rPr>
        <color rgb="FF1155CC"/>
        <u/>
      </rPr>
      <t>NUREG-1759</t>
    </r>
  </si>
  <si>
    <t>Safety Evaluation Report Related to the License Renewal of Turkey Point Nuclear Plant, Units 3 and 4</t>
  </si>
  <si>
    <r>
      <rPr>
        <color rgb="FF1155CC"/>
        <u/>
      </rPr>
      <t>NUREG-1760</t>
    </r>
  </si>
  <si>
    <t>Aging Assessment of Safety-Related Fuses Used in Low- &amp; Medium-Voltage Applications in Nuclear Power Plants</t>
  </si>
  <si>
    <r>
      <rPr>
        <color rgb="FF1155CC"/>
        <u/>
      </rPr>
      <t>NUREG-1761</t>
    </r>
  </si>
  <si>
    <t>Radiological Surveys for Controlling Release of Solid Materials</t>
  </si>
  <si>
    <r>
      <rPr>
        <color rgb="FF1155CC"/>
        <u/>
      </rPr>
      <t>NUREG-1762</t>
    </r>
  </si>
  <si>
    <t>Integrated Issue Resolution Status Report</t>
  </si>
  <si>
    <r>
      <rPr>
        <color rgb="FF1155CC"/>
        <u/>
      </rPr>
      <t>NUREG-1763</t>
    </r>
  </si>
  <si>
    <t>Differing Professional Views or Opinions: 2002 Special Review Panel Report</t>
  </si>
  <si>
    <r>
      <rPr>
        <color rgb="FF1155CC"/>
        <u/>
      </rPr>
      <t>NUREG-1764</t>
    </r>
  </si>
  <si>
    <t>Guidance for the Review of Changes to Human Actions</t>
  </si>
  <si>
    <r>
      <rPr>
        <color rgb="FF1155CC"/>
        <u/>
      </rPr>
      <t>NUREG-1765</t>
    </r>
  </si>
  <si>
    <t>Basis Document for Large Early Release Frequency (LERF) Significance Determination Process (SDP): Inspection Findings that May Affect LERF</t>
  </si>
  <si>
    <r>
      <rPr>
        <color rgb="FF1155CC"/>
        <u/>
      </rPr>
      <t>NUREG-1766</t>
    </r>
  </si>
  <si>
    <t>Safety Evaluation Report Related to the License Renewal of North Anna Power Station, Units 1 and 2, and Surry Power Station, Units 1 and 2</t>
  </si>
  <si>
    <r>
      <rPr>
        <color rgb="FF1155CC"/>
        <u/>
      </rPr>
      <t>NUREG-1767</t>
    </r>
  </si>
  <si>
    <t>Environmental Impact Statement on the Construction and Operation of a Mixed Oxide Fuel Fabrication Facility at the Savannah River Site, South Carolina</t>
  </si>
  <si>
    <r>
      <rPr>
        <color rgb="FF1155CC"/>
        <u/>
      </rPr>
      <t>NUREG-1768</t>
    </r>
  </si>
  <si>
    <t>United States Nuclear Regulatory Commission Package Performance Study Test Protocols</t>
  </si>
  <si>
    <r>
      <rPr>
        <color rgb="FF1155CC"/>
        <u/>
      </rPr>
      <t>NUREG-1769</t>
    </r>
  </si>
  <si>
    <t>Safety Evaluation Report Related to the License Renewal of Peach Bottom Atomic Power Station, Units 2 and 3</t>
  </si>
  <si>
    <r>
      <rPr>
        <color rgb="FF1155CC"/>
        <u/>
      </rPr>
      <t>NUREG-1771</t>
    </r>
  </si>
  <si>
    <t>U.S. Operating Experience With Thermally Treated Alloy 600 Steam Generator Tubes</t>
  </si>
  <si>
    <r>
      <rPr>
        <color rgb="FF1155CC"/>
        <u/>
      </rPr>
      <t>NUREG-1772</t>
    </r>
  </si>
  <si>
    <t>Safety Evaluation Report Related to the License Renewal of McGuire Nuclear Station, Units 1 and 2, and Catawba Nuclear Station, Units 1 and 2</t>
  </si>
  <si>
    <r>
      <rPr>
        <color rgb="FF1155CC"/>
        <u/>
      </rPr>
      <t>NUREG-1773</t>
    </r>
  </si>
  <si>
    <t>Environmental Impact Statement for the Proposed Idaho Spent Fuel Facility at the Idaho National Engineering and Environmental Laboratory in Butte County, Idaho</t>
  </si>
  <si>
    <r>
      <rPr>
        <color rgb="FF1155CC"/>
        <u/>
      </rPr>
      <t>NUREG-1774</t>
    </r>
  </si>
  <si>
    <t>A Survey of Crane Operating Experience at U.S. Nuclear Power Plants from 1968 through 2002</t>
  </si>
  <si>
    <r>
      <rPr>
        <color rgb="FF1155CC"/>
        <u/>
      </rPr>
      <t>NUREG-1775</t>
    </r>
  </si>
  <si>
    <t>ISCORS Assessment of Radioactivity in Sewage Sludge: Radiological Survey Results and Analysis</t>
  </si>
  <si>
    <r>
      <rPr>
        <color rgb="FF1155CC"/>
        <u/>
      </rPr>
      <t>NUREG-1776</t>
    </r>
  </si>
  <si>
    <t>Regulatory Effectiveness of the Station Blackout Rule</t>
  </si>
  <si>
    <r>
      <rPr>
        <color rgb="FF1155CC"/>
        <u/>
      </rPr>
      <t>NUREG-1777</t>
    </r>
  </si>
  <si>
    <t>Regulatory Effectiveness Assessment of Option B of Appendix J</t>
  </si>
  <si>
    <r>
      <rPr>
        <color rgb="FF1155CC"/>
        <u/>
      </rPr>
      <t>NUREG-1778</t>
    </r>
  </si>
  <si>
    <t>Knowledge Base for Post-Fire Safe-Shutdown Analysis</t>
  </si>
  <si>
    <r>
      <rPr>
        <color rgb="FF1155CC"/>
        <u/>
      </rPr>
      <t>NUREG-1779</t>
    </r>
  </si>
  <si>
    <t>Safety Evaluation Report Related to the License Renewal of St. Lucie Nuclear Plant, Units 1 and 2</t>
  </si>
  <si>
    <r>
      <rPr>
        <color rgb="FF1155CC"/>
        <u/>
      </rPr>
      <t>NUREG-1780</t>
    </r>
  </si>
  <si>
    <t>Regulatory Effectiveness of the Anticipated Transient Without Scram Rule</t>
  </si>
  <si>
    <r>
      <rPr>
        <color rgb="FF1155CC"/>
        <u/>
      </rPr>
      <t>NUREG-1781</t>
    </r>
  </si>
  <si>
    <t>CFD Analysis of 1/7th Scale Steam Generator Inlet Plenum Mixing During a PWR Severe Accident</t>
  </si>
  <si>
    <r>
      <rPr>
        <color rgb="FF1155CC"/>
        <u/>
      </rPr>
      <t>NUREG-1782</t>
    </r>
  </si>
  <si>
    <t>Safety Evaluation Report Related to the License Renewal of the Fort Calhoun Station, Unit 1</t>
  </si>
  <si>
    <r>
      <rPr>
        <color rgb="FF1155CC"/>
        <u/>
      </rPr>
      <t>NUREG-1783</t>
    </r>
  </si>
  <si>
    <t>ISCORS Assessment of Radioactivity in Sewage Sludge: Modeling to Assess Radiation Doses</t>
  </si>
  <si>
    <r>
      <rPr>
        <color rgb="FF1155CC"/>
        <u/>
      </rPr>
      <t>NUREG-1784</t>
    </r>
  </si>
  <si>
    <t>Operating Experience Assessment — Effects of Grid Events on Nuclear Power Plant Performance</t>
  </si>
  <si>
    <r>
      <rPr>
        <color rgb="FF1155CC"/>
        <u/>
      </rPr>
      <t>NUREG-1785</t>
    </r>
  </si>
  <si>
    <t>Safety Evaluation Report Related to the License Renewal of H.B. Robinson Steam Electric Plant, Unit 2</t>
  </si>
  <si>
    <r>
      <rPr>
        <color rgb="FF1155CC"/>
        <u/>
      </rPr>
      <t>NUREG-1786</t>
    </r>
  </si>
  <si>
    <t>Safety Evaluation Report Related to the License Renewal of R.E. Ginna Nuclear Power Plant</t>
  </si>
  <si>
    <r>
      <rPr>
        <color rgb="FF1155CC"/>
        <u/>
      </rPr>
      <t>NUREG-1787</t>
    </r>
  </si>
  <si>
    <t>Safety Evaluation Report Related to the License Renewal of the Virgil C. Summer Nuclear Station</t>
  </si>
  <si>
    <r>
      <rPr>
        <color rgb="FF1155CC"/>
        <u/>
      </rPr>
      <t>NUREG-1788</t>
    </r>
  </si>
  <si>
    <t>CFD Analysis of Full-Scale Steam Generator Inlet Plenum Mixing During a PWR Severe Accident</t>
  </si>
  <si>
    <r>
      <rPr>
        <color rgb="FF1155CC"/>
        <u/>
      </rPr>
      <t>NUREG-1789</t>
    </r>
  </si>
  <si>
    <t>10 CFR Part 52 Construction Inspection Program Framework Document</t>
  </si>
  <si>
    <r>
      <rPr>
        <color rgb="FF1155CC"/>
        <u/>
      </rPr>
      <t>NUREG-1790</t>
    </r>
  </si>
  <si>
    <t>Environmental Impact Statement for the Proposed National Enrichment Facility in Lea County, New Mexico</t>
  </si>
  <si>
    <r>
      <rPr>
        <color rgb="FF1155CC"/>
        <u/>
      </rPr>
      <t>NUREG-1791</t>
    </r>
  </si>
  <si>
    <t>Guidance for Assessing Exemption Requests from the Nuclear Power Plant Licensed Operator Staffing Requirements Specified in 10 CFR 50.54(m)</t>
  </si>
  <si>
    <r>
      <rPr>
        <color rgb="FF1155CC"/>
        <u/>
      </rPr>
      <t>NUREG-1792</t>
    </r>
  </si>
  <si>
    <t>Good Practices for Implementing Human Reliability Analysis (HRA)</t>
  </si>
  <si>
    <r>
      <rPr>
        <color rgb="FF1155CC"/>
        <u/>
      </rPr>
      <t>NUREG-1793</t>
    </r>
  </si>
  <si>
    <t>Final Safety Evaluation Report Related to Certification of the AP1000 Standard Design</t>
  </si>
  <si>
    <r>
      <rPr>
        <color rgb="FF1155CC"/>
        <u/>
      </rPr>
      <t>NUREG-1794</t>
    </r>
  </si>
  <si>
    <t>Loss of Control of Cesium-137 Well Logging Source Resulting in Radiation Exposures to Members of the Public</t>
  </si>
  <si>
    <r>
      <rPr>
        <color rgb="FF1155CC"/>
        <u/>
      </rPr>
      <t>NUREG-1795</t>
    </r>
  </si>
  <si>
    <t>FAVOR Code Versions 2.4 and 3.1 Verification and Validation Summary Report</t>
  </si>
  <si>
    <r>
      <rPr>
        <color rgb="FF1155CC"/>
        <u/>
      </rPr>
      <t>NUREG-1796</t>
    </r>
  </si>
  <si>
    <t>Safety Evaluation Report Related to the License Renewal of the Dresden Nuclear Power Station, Units 2 and 3 and Quad Cities Nuclear Power Station, Units 1 and 2</t>
  </si>
  <si>
    <r>
      <rPr>
        <color rgb="FF1155CC"/>
        <u/>
      </rPr>
      <t>NUREG-1800</t>
    </r>
  </si>
  <si>
    <t>Standard Review Plan for Review of License Renewal Applications for Nuclear Power Plants</t>
  </si>
  <si>
    <r>
      <rPr>
        <color rgb="FF1155CC"/>
        <u/>
      </rPr>
      <t>NUREG-1801</t>
    </r>
  </si>
  <si>
    <t>Generic Aging Lessons Learned (GALL) Report</t>
  </si>
  <si>
    <r>
      <rPr>
        <color rgb="FF1155CC"/>
        <u/>
      </rPr>
      <t>NUREG-1802</t>
    </r>
  </si>
  <si>
    <t>Role and Direction of Nuclear Regulatory Research</t>
  </si>
  <si>
    <r>
      <rPr>
        <color rgb="FF1155CC"/>
        <u/>
      </rPr>
      <t>NUREG-1803</t>
    </r>
  </si>
  <si>
    <t>Safety Evaluation Report Related to the License Renewal of the Edwin I. Hatch Nuclear Plant, Units 1 and 2</t>
  </si>
  <si>
    <r>
      <rPr>
        <color rgb="FF1155CC"/>
        <u/>
      </rPr>
      <t>NUREG-1804</t>
    </r>
  </si>
  <si>
    <t>Yucca Mountain Review Plan</t>
  </si>
  <si>
    <r>
      <rPr>
        <color rgb="FF1155CC"/>
        <u/>
      </rPr>
      <t>NUREG-1805</t>
    </r>
  </si>
  <si>
    <t>Fire Dynamics Tools (FDTs) Quantitative Fire Hazard Analysis Methods for the U.S. Nuclear Regulatory Commission Fire Protection Inspection Program</t>
  </si>
  <si>
    <r>
      <rPr>
        <color rgb="FF1155CC"/>
        <u/>
      </rPr>
      <t>NUREG-1806</t>
    </r>
  </si>
  <si>
    <t>Technical Basis for Revision of the Pressurized Thermal Shock (PTS) Screening Limit in the PTS Rule (10 CFR 50.61)</t>
  </si>
  <si>
    <r>
      <rPr>
        <color rgb="FF1155CC"/>
        <u/>
      </rPr>
      <t>NUREG-1807</t>
    </r>
  </si>
  <si>
    <t>Probabilistic Fracture Mechanics — Models, Parameters, and Uncertainty Treatment Used in FAVOR Version 04.1</t>
  </si>
  <si>
    <r>
      <rPr>
        <color rgb="FF1155CC"/>
        <u/>
      </rPr>
      <t>NUREG-1808</t>
    </r>
  </si>
  <si>
    <t>Sensitivity Studies of the Probabilistic Fracture Mechanics Model Used in FAVOR</t>
  </si>
  <si>
    <r>
      <rPr>
        <color rgb="FF1155CC"/>
        <u/>
      </rPr>
      <t>NUREG-1811</t>
    </r>
  </si>
  <si>
    <t>Environmental Impact Statement for an Early Site Permit (ESP) at the North Anna ESP Site</t>
  </si>
  <si>
    <r>
      <rPr>
        <color rgb="FF1155CC"/>
        <u/>
      </rPr>
      <t>NUREG-1814</t>
    </r>
  </si>
  <si>
    <t>Status of the Decommissioning Program</t>
  </si>
  <si>
    <r>
      <rPr>
        <color rgb="FF1155CC"/>
        <u/>
      </rPr>
      <t>NUREG-1815</t>
    </r>
  </si>
  <si>
    <t>Environmental Impact Statement for an Early Site Permit (ESP) at the Exelon ESP Site</t>
  </si>
  <si>
    <r>
      <rPr>
        <color rgb="FF1155CC"/>
        <u/>
      </rPr>
      <t>NUREG-1816</t>
    </r>
  </si>
  <si>
    <t>Independent Verification of the Mitigating Systems Performance Index (MSPI) Results for the Pilot Plants</t>
  </si>
  <si>
    <r>
      <rPr>
        <color rgb="FF1155CC"/>
        <u/>
      </rPr>
      <t>NUREG-1817</t>
    </r>
  </si>
  <si>
    <t>Environmental Impact Statement for an Early Site Permit (ESP) at the Grand Gulf ESP Site</t>
  </si>
  <si>
    <r>
      <rPr>
        <color rgb="FF1155CC"/>
        <u/>
      </rPr>
      <t>NUREG-1821</t>
    </r>
  </si>
  <si>
    <t>Final Safety Evaluation Report on the Construction Authorization Request for the Mixed Oxide Fuel Fabrication Facility at the Savannah River Site, South Carolina</t>
  </si>
  <si>
    <r>
      <rPr>
        <color rgb="FF1155CC"/>
        <u/>
      </rPr>
      <t>NUREG-1823</t>
    </r>
  </si>
  <si>
    <t>U.S. Plant Experience with Alloy 600 Cracking and Boric Acid Corrosion of Light-Water Reactor Pressure Vessel Materials</t>
  </si>
  <si>
    <r>
      <rPr>
        <color rgb="FF1155CC"/>
        <u/>
      </rPr>
      <t>NUREG-1824</t>
    </r>
  </si>
  <si>
    <t>Verification and Validation of Selected Fire Models for Nuclear Power Plant Applications</t>
  </si>
  <si>
    <r>
      <rPr>
        <color rgb="FF1155CC"/>
        <u/>
      </rPr>
      <t>NUREG-1825</t>
    </r>
  </si>
  <si>
    <t>Safety Evaluation Report Related to the License Renewal of the Joseph M. Farley Nuclear Plant, Units 1 and 2</t>
  </si>
  <si>
    <r>
      <rPr>
        <color rgb="FF1155CC"/>
        <u/>
      </rPr>
      <t>NUREG-1826</t>
    </r>
  </si>
  <si>
    <t>APEX-AP1000 Confirmatory Testing To Support AP1000 Design Certification (Non-Proprietary)</t>
  </si>
  <si>
    <r>
      <rPr>
        <color rgb="FF1155CC"/>
        <u/>
      </rPr>
      <t>NUREG-1827</t>
    </r>
  </si>
  <si>
    <t>Safety Evaluation Report for the National Enrichment Facility in Lea County, New Mexico, Louisiana Energy Services</t>
  </si>
  <si>
    <r>
      <rPr>
        <color rgb="FF1155CC"/>
        <u/>
      </rPr>
      <t>NUREG-1828</t>
    </r>
  </si>
  <si>
    <t>Safety Evaluation Report Related to the License Renewal of the Arkansas Nuclear One, Unit 2</t>
  </si>
  <si>
    <r>
      <rPr>
        <color rgb="FF1155CC"/>
        <u/>
      </rPr>
      <t>NUREG-1829</t>
    </r>
  </si>
  <si>
    <t>Estimating Loss-of-Coolant Accident (LOCA) Frequencies Through the Elicitation Process</t>
  </si>
  <si>
    <r>
      <rPr>
        <color rgb="FF1155CC"/>
        <u/>
      </rPr>
      <t>NUREG-1830</t>
    </r>
  </si>
  <si>
    <t>Office of Investigations Annual Report</t>
  </si>
  <si>
    <r>
      <rPr>
        <color rgb="FF1155CC"/>
        <u/>
      </rPr>
      <t>NUREG-1831</t>
    </r>
  </si>
  <si>
    <t>Safety Evaluation Report Related to the License Renewal of the Donald C. Cook Nuclear Plant, Units 1 and 2</t>
  </si>
  <si>
    <r>
      <rPr>
        <color rgb="FF1155CC"/>
        <u/>
      </rPr>
      <t>NUREG-1832</t>
    </r>
  </si>
  <si>
    <t>Analysis of Public Comments on the Revised License Renewal Guidance Documents</t>
  </si>
  <si>
    <r>
      <rPr>
        <color rgb="FF1155CC"/>
        <u/>
      </rPr>
      <t>NUREG-1833</t>
    </r>
  </si>
  <si>
    <t>Technical Bases for Revision to the License Renewal Guidance Documents</t>
  </si>
  <si>
    <r>
      <rPr>
        <color rgb="FF1155CC"/>
        <u/>
      </rPr>
      <t>NUREG-1834</t>
    </r>
  </si>
  <si>
    <t>Environmental Impact Statement for the Proposed American Centrifuge Plant in Piketon, Ohio</t>
  </si>
  <si>
    <r>
      <rPr>
        <color rgb="FF1155CC"/>
        <u/>
      </rPr>
      <t>NUREG-1835</t>
    </r>
  </si>
  <si>
    <t>Safety Evaluation Report for an Early Site Permit (ESP) at the North Anna ESP Site</t>
  </si>
  <si>
    <r>
      <rPr>
        <color rgb="FF1155CC"/>
        <u/>
      </rPr>
      <t>NUREG-1836</t>
    </r>
  </si>
  <si>
    <t>Standard Review Plan for Releasing Part of a Reactor Facility or Site for Unrestricted Use Before Approval of the License Termination Plan</t>
  </si>
  <si>
    <r>
      <rPr>
        <color rgb="FF1155CC"/>
        <u/>
      </rPr>
      <t>NUREG-1837</t>
    </r>
  </si>
  <si>
    <t>Regulatory Effectiveness Assessment of Generic Issue 43 and Generic Letter 88-14</t>
  </si>
  <si>
    <r>
      <rPr>
        <color rgb="FF1155CC"/>
        <u/>
      </rPr>
      <t>NUREG-1838</t>
    </r>
  </si>
  <si>
    <t>Safety Evaluation Report Related to the License Renewal of the Millstone Power Station, Units 2 and 3</t>
  </si>
  <si>
    <r>
      <rPr>
        <color rgb="FF1155CC"/>
        <u/>
      </rPr>
      <t>NUREG-1839</t>
    </r>
  </si>
  <si>
    <t>Safety Evaluation Report Related to the License Renewal of the Point Beach Nuclear Plant, Units 1 and 2</t>
  </si>
  <si>
    <r>
      <rPr>
        <color rgb="FF1155CC"/>
        <u/>
      </rPr>
      <t>NUREG-1840</t>
    </r>
  </si>
  <si>
    <t>Safety Evaluation of Early Site Permit Application in the Matter of System Energy Resources, Inc., a Subsidiary of Entergy Corporation, for the Grand Gulf Early Site Permit Site</t>
  </si>
  <si>
    <r>
      <rPr>
        <color rgb="FF1155CC"/>
        <u/>
      </rPr>
      <t>NUREG-1841</t>
    </r>
  </si>
  <si>
    <t>U.S. Operating Experience with Thermally Treated Alloy 690 Steam Generator Tubes</t>
  </si>
  <si>
    <r>
      <rPr>
        <color rgb="FF1155CC"/>
        <u/>
      </rPr>
      <t>NUREG-1842</t>
    </r>
  </si>
  <si>
    <t>Evaluation of Human Reliability Analysis Methods Against Good Practices</t>
  </si>
  <si>
    <r>
      <rPr>
        <color rgb="FF1155CC"/>
        <u/>
      </rPr>
      <t>NUREG-1843</t>
    </r>
  </si>
  <si>
    <t>Safety Evaluation Report Related to the License Renewal of the Browns Ferry Nuclear Plant, Units 1, 2, and 3</t>
  </si>
  <si>
    <r>
      <rPr>
        <color rgb="FF1155CC"/>
        <u/>
      </rPr>
      <t>NUREG-1844</t>
    </r>
  </si>
  <si>
    <t>Safety Evaluation Report for an Early Site Permit (ESP) at the Exelon Generation Company, LLC (EGC) ESP Site</t>
  </si>
  <si>
    <r>
      <rPr>
        <color rgb="FF1155CC"/>
        <u/>
      </rPr>
      <t>NUREG-1850</t>
    </r>
  </si>
  <si>
    <t>Frequently Asked Questions on License Renewal of Nuclear Power Reactors</t>
  </si>
  <si>
    <r>
      <rPr>
        <color rgb="FF1155CC"/>
        <u/>
      </rPr>
      <t>NUREG-1851</t>
    </r>
  </si>
  <si>
    <t>Safety Evaluation Report for the American Centrifuge Plant in Piketon, Ohio</t>
  </si>
  <si>
    <r>
      <rPr>
        <color rgb="FF1155CC"/>
        <u/>
      </rPr>
      <t>NUREG-1852</t>
    </r>
  </si>
  <si>
    <t>Demonstrating the Feasibility and Reliability of Operator Manual Actions in Response to Fire</t>
  </si>
  <si>
    <r>
      <rPr>
        <color rgb="FF1155CC"/>
        <u/>
      </rPr>
      <t>NUREG-1853</t>
    </r>
  </si>
  <si>
    <t>History and Framework of Commercial Low-Level Radioactive Waste Management in the United States: ACNW White Paper</t>
  </si>
  <si>
    <r>
      <rPr>
        <color rgb="FF1155CC"/>
        <u/>
      </rPr>
      <t>NUREG-1854</t>
    </r>
  </si>
  <si>
    <t>NRC Staff Guidance for Activities Related to U.S. Department of Energy Waste Determinations</t>
  </si>
  <si>
    <r>
      <rPr>
        <color rgb="FF1155CC"/>
        <u/>
      </rPr>
      <t>NUREG-1855</t>
    </r>
  </si>
  <si>
    <t>Guidance on the Treatment of Uncertainties Associated with PRAs in Risk-Informed Decision Making</t>
  </si>
  <si>
    <r>
      <rPr>
        <color rgb="FF1155CC"/>
        <u/>
      </rPr>
      <t>NUREG-1856</t>
    </r>
  </si>
  <si>
    <t>Safety Evaluation Report Related to the License Renewal of the Brunswick Steam Electric Plant, Units 1 and 2</t>
  </si>
  <si>
    <r>
      <rPr>
        <color rgb="FF1155CC"/>
        <u/>
      </rPr>
      <t>NUREG-1860</t>
    </r>
  </si>
  <si>
    <t>Feasibility Study for a Risk-Informed and Performance-Based Regulatory Structure for Future Plant Licensing, Volumes 1 and 2</t>
  </si>
  <si>
    <r>
      <rPr>
        <color rgb="FF1155CC"/>
        <u/>
      </rPr>
      <t>NUREG-1861</t>
    </r>
  </si>
  <si>
    <t>Peer Review of GSI-191 Chemical Effects Research Program</t>
  </si>
  <si>
    <r>
      <rPr>
        <color rgb="FF1155CC"/>
        <u/>
      </rPr>
      <t>NUREG-1862</t>
    </r>
  </si>
  <si>
    <t>Development of a Pressure Drop Calculation Method for Debris-Covered Sump Screens in Support of Generic Safety Issue 191</t>
  </si>
  <si>
    <r>
      <rPr>
        <color rgb="FF1155CC"/>
        <u/>
      </rPr>
      <t>NUREG-1863</t>
    </r>
  </si>
  <si>
    <t>Review of Responses to NRC Bulletin 2003-02, "Leakage from Reactor Pressure Vessel Lower Head Penetrations and Reactor Coolant Pressure Boundary Integrity"</t>
  </si>
  <si>
    <r>
      <rPr>
        <color rgb="FF1155CC"/>
        <u/>
      </rPr>
      <t>NUREG-1864</t>
    </r>
  </si>
  <si>
    <t>A Pilot Probabilistic Risk Assessment of a Dry Cask Storage System at a Nuclear Power Plant</t>
  </si>
  <si>
    <r>
      <rPr>
        <color rgb="FF1155CC"/>
        <u/>
      </rPr>
      <t>NUREG-1865</t>
    </r>
  </si>
  <si>
    <t>Safety Evaluation Report Related to the License Renewal of the Monticello Nuclear Generating Plant</t>
  </si>
  <si>
    <r>
      <rPr>
        <color rgb="FF1155CC"/>
        <u/>
      </rPr>
      <t>NUREG-1871</t>
    </r>
  </si>
  <si>
    <t>Safety Evaluation Report Related to the License Renewal of Palisades Nuclear Plant</t>
  </si>
  <si>
    <r>
      <rPr>
        <color rgb="FF1155CC"/>
        <u/>
      </rPr>
      <t>NUREG-1872</t>
    </r>
  </si>
  <si>
    <t>Draft Environmental Impact Statement for an Early Site Permit (ESP) at the Vogtle Electric Generating Plant Site</t>
  </si>
  <si>
    <r>
      <rPr>
        <color rgb="FF1155CC"/>
        <u/>
      </rPr>
      <t>NUREG-1873</t>
    </r>
  </si>
  <si>
    <t>Environmental Impact Statement for License Renewal of the National Bureau of Standards Reactor</t>
  </si>
  <si>
    <r>
      <rPr>
        <color rgb="FF1155CC"/>
        <u/>
      </rPr>
      <t>NUREG-1874</t>
    </r>
  </si>
  <si>
    <t>Recommended Screening Limits for Pressurized Thermal Shock (PTS)</t>
  </si>
  <si>
    <r>
      <rPr>
        <color rgb="FF1155CC"/>
        <u/>
      </rPr>
      <t>NUREG-1875</t>
    </r>
  </si>
  <si>
    <t>Safety Evaluation Report Related to the License Renewal of Oyster Creek Generating Station</t>
  </si>
  <si>
    <r>
      <rPr>
        <color rgb="FF1155CC"/>
        <u/>
      </rPr>
      <t>NUREG-1880</t>
    </r>
  </si>
  <si>
    <t>ATHEANA User’s Guide</t>
  </si>
  <si>
    <r>
      <rPr>
        <color rgb="FF1155CC"/>
        <u/>
      </rPr>
      <t>NUREG-1885</t>
    </r>
  </si>
  <si>
    <t>Report to Congress on the Security Inspection Program for Commercial Power Reactor and Category I Fuel Cycle Facilities: Results and Status Update - Annual Reports</t>
  </si>
  <si>
    <r>
      <rPr>
        <color rgb="FF1155CC"/>
        <u/>
      </rPr>
      <t>NUREG-1886</t>
    </r>
  </si>
  <si>
    <t>Joint Canada - United States Guide for Approval of Type B(U) and Fissile Material Transportation Packages</t>
  </si>
  <si>
    <r>
      <rPr>
        <color rgb="FF1155CC"/>
        <u/>
      </rPr>
      <t>NUREG-1887</t>
    </r>
  </si>
  <si>
    <t>RASCAL 3.0.5: Description of Models and Methods</t>
  </si>
  <si>
    <r>
      <rPr>
        <color rgb="FF1155CC"/>
        <u/>
      </rPr>
      <t>NUREG-1888</t>
    </r>
  </si>
  <si>
    <t>Environmental Impact Statement for the Reclamation of the Sequoyah Fuels Corporation Site in Gore, Oklahoma</t>
  </si>
  <si>
    <r>
      <rPr>
        <color rgb="FF1155CC"/>
        <u/>
      </rPr>
      <t>NUREG-1889</t>
    </r>
  </si>
  <si>
    <t>RASCAL 3.0.5 Workbook</t>
  </si>
  <si>
    <r>
      <rPr>
        <color rgb="FF1155CC"/>
        <u/>
      </rPr>
      <t>NUREG-1890</t>
    </r>
  </si>
  <si>
    <t>Evaluating Igneous Activity at Yucca Mountain: Technical Basis for Decisionmaking</t>
  </si>
  <si>
    <r>
      <rPr>
        <color rgb="FF1155CC"/>
        <u/>
      </rPr>
      <t>NUREG-1891</t>
    </r>
  </si>
  <si>
    <t>Safety Evaluation Report Related to the License Renewal of Pilgrim Nuclear Power Station</t>
  </si>
  <si>
    <r>
      <rPr>
        <color rgb="FF1155CC"/>
        <u/>
      </rPr>
      <t>NUREG-1900</t>
    </r>
  </si>
  <si>
    <t>Safety Evaluation Report Related to the License Renewal of Nine Mile Point Nuclear Station, Units 1 and 2</t>
  </si>
  <si>
    <r>
      <rPr>
        <color rgb="FF1155CC"/>
        <u/>
      </rPr>
      <t>NUREG-1903</t>
    </r>
  </si>
  <si>
    <t>Seismic Considerations for the Transition Break Size</t>
  </si>
  <si>
    <r>
      <rPr>
        <color rgb="FF1155CC"/>
        <u/>
      </rPr>
      <t>NUREG-1905</t>
    </r>
  </si>
  <si>
    <t>Safety Evaluation Report Relating to the License Renewal of James A. FitzPatrick Nuclear Power Plant</t>
  </si>
  <si>
    <r>
      <rPr>
        <color rgb="FF1155CC"/>
        <u/>
      </rPr>
      <t>NUREG-1907</t>
    </r>
  </si>
  <si>
    <t>Safety Evaluation Report Related to the License Renewal of Vermont Yankee Nuclear Power Station</t>
  </si>
  <si>
    <r>
      <rPr>
        <color rgb="FF1155CC"/>
        <u/>
      </rPr>
      <t>NUREG-1908</t>
    </r>
  </si>
  <si>
    <t>Information Technology/Information Management Strategic Plan</t>
  </si>
  <si>
    <r>
      <rPr>
        <color rgb="FF1155CC"/>
        <u/>
      </rPr>
      <t>NUREG-1909</t>
    </r>
  </si>
  <si>
    <t>Background, Status, and Issues Related to the Regulation of Advanced Spent Nuclear Fuel Recycle Facilities: ACNW&amp;M White Paper</t>
  </si>
  <si>
    <r>
      <rPr>
        <color rgb="FF1155CC"/>
        <u/>
      </rPr>
      <t>NUREG-1910</t>
    </r>
  </si>
  <si>
    <t>Generic Environmental Impact Statement for In-Situ Leach Uranium Milling Facilities</t>
  </si>
  <si>
    <r>
      <rPr>
        <color rgb="FF1155CC"/>
        <u/>
      </rPr>
      <t>NUREG-1911</t>
    </r>
  </si>
  <si>
    <t>NRC Periodic Compliance Monitoring Report for U.S. Department of Energy Non-High-Level Waste Disposal Actions</t>
  </si>
  <si>
    <r>
      <rPr>
        <color rgb="FF1155CC"/>
        <u/>
      </rPr>
      <t>NUREG-1912</t>
    </r>
  </si>
  <si>
    <t>Summary and Analysis of Public Comments Received on Proposed Revisions to 10 CFR Part 26 – Fitness for Duty Programs</t>
  </si>
  <si>
    <r>
      <rPr>
        <color rgb="FF1155CC"/>
        <u/>
      </rPr>
      <t>NUREG-1913</t>
    </r>
  </si>
  <si>
    <t>Design Control in Pursuit of Engineering Excellence: A Quick Reference Guide for NRC Inspectors</t>
  </si>
  <si>
    <r>
      <rPr>
        <color rgb="FF1155CC"/>
        <u/>
      </rPr>
      <t>NUREG-1914</t>
    </r>
  </si>
  <si>
    <t>Dissolution Kinetics of Commercial Spent Nuclear Fuels in the Potential Yucca Mountain Repository Environment</t>
  </si>
  <si>
    <r>
      <rPr>
        <color rgb="FF1155CC"/>
        <u/>
      </rPr>
      <t>NUREG-1915</t>
    </r>
  </si>
  <si>
    <t>Safety Evaluation Report Related to the License Renewal of Wolf Creek Generating Station</t>
  </si>
  <si>
    <r>
      <rPr>
        <color rgb="FF1155CC"/>
        <u/>
      </rPr>
      <t>NUREG-1916</t>
    </r>
  </si>
  <si>
    <t>Safety Evaluation Report Related to the License Renewal of Shearon Harris Nuclear Power Plant, Unit 1</t>
  </si>
  <si>
    <r>
      <rPr>
        <color rgb="FF1155CC"/>
        <u/>
      </rPr>
      <t>NUREG-1917</t>
    </r>
  </si>
  <si>
    <t>Supplemental Environmental Impact Statement for the Combined License (COL) for North Anna Power Station Unit 3</t>
  </si>
  <si>
    <r>
      <rPr>
        <color rgb="FF1155CC"/>
        <u/>
      </rPr>
      <t>NUREG-1918</t>
    </r>
  </si>
  <si>
    <t>Phenomena Identification and Ranking Table Evaluation of Chemical Effects Associated with Generic Safety Issue 191</t>
  </si>
  <si>
    <r>
      <rPr>
        <color rgb="FF1155CC"/>
        <u/>
      </rPr>
      <t>NUREG-1919</t>
    </r>
  </si>
  <si>
    <t>Resolution of Generic Safety Issue 188: Steam Generator Tube Leaks or Ruptures Concurrent with Containment Bypass from Main Steam Line or Feedwater Line Breaches</t>
  </si>
  <si>
    <r>
      <rPr>
        <color rgb="FF1155CC"/>
        <u/>
      </rPr>
      <t>NUREG-1920</t>
    </r>
  </si>
  <si>
    <t>Safety Evaluation Report Related to the License Renewal of Vogtle Electric Generating Plant, Units 1 and 2</t>
  </si>
  <si>
    <r>
      <rPr>
        <color rgb="FF1155CC"/>
        <u/>
      </rPr>
      <t>NUREG-1921</t>
    </r>
  </si>
  <si>
    <t>EPRI/NRC-RES Fire Human Reliability Analysis Guidelines – Final Report</t>
  </si>
  <si>
    <r>
      <rPr>
        <color rgb="FF1155CC"/>
        <u/>
      </rPr>
      <t>NUREG-1922</t>
    </r>
  </si>
  <si>
    <t>Computational Fluid Dynamics Analysis of Natural Circulation Flows in a Pressurized-Water Reactor Loop under Severe Accident Conditions</t>
  </si>
  <si>
    <r>
      <rPr>
        <color rgb="FF1155CC"/>
        <u/>
      </rPr>
      <t>NUREG-1923</t>
    </r>
  </si>
  <si>
    <t>Safety Evaluation Report for an Early Site Permit (ESP) at the Vogtle Electric Generating Plant (VEGP) ESP Site</t>
  </si>
  <si>
    <r>
      <rPr>
        <color rgb="FF1155CC"/>
        <u/>
      </rPr>
      <t>NUREG-1924</t>
    </r>
  </si>
  <si>
    <t>Electric Raceway Fire Barrier Systems in U.S. Nuclear Power Plants</t>
  </si>
  <si>
    <r>
      <rPr>
        <color rgb="FF1155CC"/>
        <u/>
      </rPr>
      <t>NUREG-1925</t>
    </r>
  </si>
  <si>
    <t>Research Activities</t>
  </si>
  <si>
    <r>
      <rPr>
        <color rgb="FF1155CC"/>
        <u/>
      </rPr>
      <t>NUREG-1927</t>
    </r>
  </si>
  <si>
    <t>Standard Review Plan for Renewal of Specific Licenses and Certificates of Compliance for Dry Storage of Spent Nuclear Fuel</t>
  </si>
  <si>
    <r>
      <rPr>
        <color rgb="FF1155CC"/>
        <u/>
      </rPr>
      <t>NUREG-1928</t>
    </r>
  </si>
  <si>
    <t>Safety Evaluation Report Related to the License Renewal of Three Mile Island Nuclear Station, Unit 1: Docket No. 50-289, Exelon Generation Company, LLC</t>
  </si>
  <si>
    <r>
      <rPr>
        <color rgb="FF1155CC"/>
        <u/>
      </rPr>
      <t>NUREG-1929</t>
    </r>
  </si>
  <si>
    <t>Safety Evaluation Report Related to the License Renewal of Beaver Valley Power Station, Units 1 and 2</t>
  </si>
  <si>
    <r>
      <rPr>
        <color rgb="FF1155CC"/>
        <u/>
      </rPr>
      <t>NUREG-1930</t>
    </r>
  </si>
  <si>
    <t>Safety Evaluation Report Related to the License Renewal of Indian Point Nuclear Generating Unit Nos. 2 and 3</t>
  </si>
  <si>
    <r>
      <rPr>
        <color rgb="FF1155CC"/>
        <u/>
      </rPr>
      <t>NUREG-1931</t>
    </r>
  </si>
  <si>
    <t>Safety Evaluation Report Related to the License Renewal of Susquehanna Steam Electric Station, Units 1 and 2</t>
  </si>
  <si>
    <r>
      <rPr>
        <color rgb="FF1155CC"/>
        <u/>
      </rPr>
      <t>NUREG-1933</t>
    </r>
  </si>
  <si>
    <t>Containing the Atom: Nuclear Regulation in a Changing Environment, 1963-1971</t>
  </si>
  <si>
    <r>
      <rPr>
        <color rgb="FF1155CC"/>
        <u/>
      </rPr>
      <t>NUREG-1934</t>
    </r>
  </si>
  <si>
    <t>Nuclear Power Plant Fire Modeling Analysis Guidelines (NPP FIRE MAG)</t>
  </si>
  <si>
    <r>
      <rPr>
        <color rgb="FF1155CC"/>
        <u/>
      </rPr>
      <t>NUREG-1935</t>
    </r>
  </si>
  <si>
    <t>State-of-the-Art Reactor Consequence Analyses (SOARCA) Report</t>
  </si>
  <si>
    <r>
      <rPr>
        <color rgb="FF1155CC"/>
        <u/>
      </rPr>
      <t>NUREG-1936</t>
    </r>
  </si>
  <si>
    <t>Final Environmental Impact Statement for the Combined License (COL) for Calvert Cliffs Nuclear Power Plant Unit 3</t>
  </si>
  <si>
    <r>
      <rPr>
        <color rgb="FF1155CC"/>
        <u/>
      </rPr>
      <t>NUREG-1937</t>
    </r>
  </si>
  <si>
    <t>Environmental Impact Statement for Combined Licenses (COLs) for South Texas Project Electric Generating Station Units 3 and 4</t>
  </si>
  <si>
    <r>
      <rPr>
        <color rgb="FF1155CC"/>
        <u/>
      </rPr>
      <t>NUREG-1938</t>
    </r>
  </si>
  <si>
    <t>Environmental Impact Statement for the Proposed GE-Hitachi Global Laser Enrichment, LLC Facility in Wilmington, North Carolina</t>
  </si>
  <si>
    <r>
      <rPr>
        <color rgb="FF1155CC"/>
        <u/>
      </rPr>
      <t>NUREG-1939</t>
    </r>
  </si>
  <si>
    <t>Final Environmental Impact Statement for Combined Licenses for Virgil C. Summer Nuclear Station, Units 2 and 3</t>
  </si>
  <si>
    <r>
      <rPr>
        <color rgb="FF1155CC"/>
        <u/>
      </rPr>
      <t>NUREG-1940</t>
    </r>
  </si>
  <si>
    <t>RASCAL 4: Description of Models and Methods</t>
  </si>
  <si>
    <r>
      <rPr>
        <color rgb="FF1155CC"/>
        <u/>
      </rPr>
      <t>NUREG-1941</t>
    </r>
  </si>
  <si>
    <t>Final Environmental Impact Statement for Combined Licenses (COLs) for Levy Nuclear Plant Units 1 and 2</t>
  </si>
  <si>
    <r>
      <rPr>
        <color rgb="FF1155CC"/>
        <u/>
      </rPr>
      <t>NUREG-1943</t>
    </r>
  </si>
  <si>
    <t>Final Environmental Impact Statement for Combined Licenses (COLs) for Comanche Peak Nuclear Power Plant Units 3 and 4</t>
  </si>
  <si>
    <r>
      <rPr>
        <color rgb="FF1155CC"/>
        <u/>
      </rPr>
      <t>NUREG-1944</t>
    </r>
  </si>
  <si>
    <t>Safety Evaluation Report Related to the License Renewal of Cooper Nuclear Station</t>
  </si>
  <si>
    <r>
      <rPr>
        <color rgb="FF1155CC"/>
        <u/>
      </rPr>
      <t>NUREG-1945</t>
    </r>
  </si>
  <si>
    <t>Environmental Impact Statement for the Proposed Eagle Rock Enrichment Facility in Bonneville County, Idaho</t>
  </si>
  <si>
    <r>
      <rPr>
        <color rgb="FF1155CC"/>
        <u/>
      </rPr>
      <t>NUREG-1946</t>
    </r>
  </si>
  <si>
    <t>Inservice Testing of Pumps and Valves, and Inservice Examination and Testing of Dynamic Restraints (Snubbers) at Nuclear Power Plants</t>
  </si>
  <si>
    <r>
      <rPr>
        <color rgb="FF1155CC"/>
        <u/>
      </rPr>
      <t>NUREG-1947</t>
    </r>
  </si>
  <si>
    <t>Final Supplemental Environmental Impact Statement for Combined License (COLs) for Vogtle Electric Generating Plant Unit 3 and 4</t>
  </si>
  <si>
    <r>
      <rPr>
        <color rgb="FF1155CC"/>
        <u/>
      </rPr>
      <t>NUREG-1948</t>
    </r>
  </si>
  <si>
    <t>Final Safety Evaluation Report: Related to the Aircraft Impact Amendment to the U.S. Advanced Water Reactor (ABWR) Design Certification</t>
  </si>
  <si>
    <r>
      <rPr>
        <color rgb="FF1155CC"/>
        <u/>
      </rPr>
      <t>NUREG-1949</t>
    </r>
  </si>
  <si>
    <t>Safety Evaluation Report Related to Disposal of High-Level Radioactive Wastes in a Geologic Repository at Yucca Mountain, Nevada</t>
  </si>
  <si>
    <r>
      <rPr>
        <color rgb="FF1155CC"/>
        <u/>
      </rPr>
      <t>NUREG-1950</t>
    </r>
  </si>
  <si>
    <t>Disposition of Public Comments and Technical Bases for Changes in the License Renewal Guidance Documents NUREG-1801 and NUREG-1800</t>
  </si>
  <si>
    <r>
      <rPr>
        <color rgb="FF1155CC"/>
        <u/>
      </rPr>
      <t>NUREG-1951</t>
    </r>
  </si>
  <si>
    <t>Safety Evaluation Report for the Eagle Rock Enrichment Facility in Bonneville County, Idaho</t>
  </si>
  <si>
    <r>
      <rPr>
        <color rgb="FF1155CC"/>
        <u/>
      </rPr>
      <t>NUREG-1953</t>
    </r>
  </si>
  <si>
    <t>Confirmatory Thermal-Hydraulic Analysis to Support Specific Success Criteria in the Standardized Plant Analysis Risk Models—Surry and Peach Bottom</t>
  </si>
  <si>
    <r>
      <rPr>
        <color rgb="FF1155CC"/>
        <u/>
      </rPr>
      <t>NUREG-1954</t>
    </r>
  </si>
  <si>
    <t>Enterprise Content Management: Streamlining How Staff and Stakeholders Work within the Nuclear Regulatory Commission’s Regulatory Environment</t>
  </si>
  <si>
    <r>
      <rPr>
        <color rgb="FF1155CC"/>
        <u/>
      </rPr>
      <t>NUREG-1955</t>
    </r>
  </si>
  <si>
    <t>Safety Evaluation Report Related to the License Renewal of Duane Arnold Energy Center</t>
  </si>
  <si>
    <r>
      <rPr>
        <color rgb="FF1155CC"/>
        <u/>
      </rPr>
      <t>NUREG-1958</t>
    </r>
  </si>
  <si>
    <t>Safety Evaluation Report Related to the License Renewal of Kewaunee Power Station: Docket No. 50-305, Dominion Energy Kewaunee, Inc.</t>
  </si>
  <si>
    <r>
      <rPr>
        <color rgb="FF1155CC"/>
        <u/>
      </rPr>
      <t>NUREG-1959</t>
    </r>
  </si>
  <si>
    <t>Intrusion Detection Systems and Subsystems: Technical Information for NRC Licensees</t>
  </si>
  <si>
    <r>
      <rPr>
        <color rgb="FF1155CC"/>
        <u/>
      </rPr>
      <t>NUREG-1960</t>
    </r>
  </si>
  <si>
    <t>Safety Evaluation Report Related to the License Renewal of Prairie Island Nuclear Generating Plant Units 1 and 2</t>
  </si>
  <si>
    <r>
      <rPr>
        <color rgb="FF1155CC"/>
        <u/>
      </rPr>
      <t>NUREG-1961</t>
    </r>
  </si>
  <si>
    <t>Safety Evaluation Report Related to the License Renewal of Palo Verde Nuclear Generating Station, Units 1, 2, and 3</t>
  </si>
  <si>
    <r>
      <rPr>
        <color rgb="FF1155CC"/>
        <u/>
      </rPr>
      <t>NUREG-1962</t>
    </r>
  </si>
  <si>
    <t>Guidance on the Implementation of Integrated Safety Analysis Requirements for 10 CFR Part 40 Facilities Authorized to Possess 2,000 Kilograms or More of Uranium Hexafluoride — Draft Report for Comment</t>
  </si>
  <si>
    <r>
      <rPr>
        <color rgb="FF1155CC"/>
        <u/>
      </rPr>
      <t>NUREG-1964</t>
    </r>
  </si>
  <si>
    <t>Access Control Systems: Technical Information for NRC Licensees</t>
  </si>
  <si>
    <r>
      <rPr>
        <color rgb="FF1155CC"/>
        <u/>
      </rPr>
      <t>NUREG-1966</t>
    </r>
  </si>
  <si>
    <t>Final Safety Evaluation Report Related to the Certification of the Economic Simplified Boiling-Water Reactor Standard Design</t>
  </si>
  <si>
    <r>
      <rPr>
        <color rgb="FF1155CC"/>
        <u/>
      </rPr>
      <t>NUREG-2101</t>
    </r>
  </si>
  <si>
    <t>Safety Evaluation Report Related to the License Renewal of Salem Nuclear Generating Station</t>
  </si>
  <si>
    <r>
      <rPr>
        <color rgb="FF1155CC"/>
        <u/>
      </rPr>
      <t>NUREG-2102</t>
    </r>
  </si>
  <si>
    <t>Safety Evaluation Report Related to the License Renewal of Hope Creek Generating Station</t>
  </si>
  <si>
    <r>
      <rPr>
        <color rgb="FF1155CC"/>
        <u/>
      </rPr>
      <t>NUREG-2103</t>
    </r>
  </si>
  <si>
    <t>Knowledge and Abilities Catalog for Nuclear Power Plant Operators: Westinghouse AP1000 Pressurized-Water Reactors</t>
  </si>
  <si>
    <r>
      <rPr>
        <color rgb="FF1155CC"/>
        <u/>
      </rPr>
      <t>NUREG-2104</t>
    </r>
  </si>
  <si>
    <t>Knowledge and Abilities Catalog for Nuclear Power Plant Operators: Advanced Boiling-Water Reactors</t>
  </si>
  <si>
    <r>
      <rPr>
        <color rgb="FF1155CC"/>
        <u/>
      </rPr>
      <t>NUREG-2105</t>
    </r>
  </si>
  <si>
    <t>Final Environmental Impact Statement for Combined License (COL) for Enrico Fermi Unit 3</t>
  </si>
  <si>
    <r>
      <rPr>
        <color rgb="FF1155CC"/>
        <u/>
      </rPr>
      <t>NUREG-2107</t>
    </r>
  </si>
  <si>
    <t>Technical Evaluation Report on the Content of the U.S. Department of Energy’s Yucca Mountain Repository License Application – Postclosure Volume: Repository Safety After Permanent Closure</t>
  </si>
  <si>
    <r>
      <rPr>
        <color rgb="FF1155CC"/>
        <u/>
      </rPr>
      <t>NUREG-2108</t>
    </r>
  </si>
  <si>
    <t>Technical Evaluation Report on the Content of the U.S. Department of Energy’s Yucca Mountain Repository License Application – Preclosure Volume: Repository Safety Before Permanent Closure</t>
  </si>
  <si>
    <r>
      <rPr>
        <color rgb="FF1155CC"/>
        <u/>
      </rPr>
      <t>NUREG-2109</t>
    </r>
  </si>
  <si>
    <t>Technical Evaluation Report on the Content of the U.S. Department of Energy’s Yucca Mountain Repository License Application – Administrative and Programmatic Volume</t>
  </si>
  <si>
    <r>
      <rPr>
        <color rgb="FF1155CC"/>
        <u/>
      </rPr>
      <t>NUREG-2110</t>
    </r>
  </si>
  <si>
    <t>xLPR Pilot Study Report</t>
  </si>
  <si>
    <r>
      <rPr>
        <color rgb="FF1155CC"/>
        <u/>
      </rPr>
      <t>NUREG-2111</t>
    </r>
  </si>
  <si>
    <t>Final Environmental Impact Statement for Combined Licenses (COLs) for William States Lee III Nuclear Station Units 1 and 2</t>
  </si>
  <si>
    <r>
      <rPr>
        <color rgb="FF1155CC"/>
        <u/>
      </rPr>
      <t>NUREG-2112</t>
    </r>
  </si>
  <si>
    <t>Public Comment Analysis and Adjudication: Supplement 3 to NUREG-0654/FEMA-REP-1, "Guidance for Protective Action Strategies"</t>
  </si>
  <si>
    <r>
      <rPr>
        <color rgb="FF1155CC"/>
        <u/>
      </rPr>
      <t>NUREG-2113</t>
    </r>
  </si>
  <si>
    <t>Environmental Impact Statement for the Proposed Fluorine Extraction Process and Depleted Uranium Deconversion Plant in Lea County, New Mexico – Final Report</t>
  </si>
  <si>
    <r>
      <rPr>
        <color rgb="FF1155CC"/>
        <u/>
      </rPr>
      <t>NUREG-2114</t>
    </r>
  </si>
  <si>
    <t>Cognitive Basis for Human Reliability Analysis</t>
  </si>
  <si>
    <r>
      <rPr>
        <color rgb="FF1155CC"/>
        <u/>
      </rPr>
      <t>NUREG-2115</t>
    </r>
  </si>
  <si>
    <t>Central and Eastern United States Seismic Source Characterization for Nuclear Facilities</t>
  </si>
  <si>
    <r>
      <rPr>
        <color rgb="FF1155CC"/>
        <u/>
      </rPr>
      <t>NUREG-2116</t>
    </r>
  </si>
  <si>
    <t>Safety Evaluation Report for the International Isotopes Fluorine Products, Inc. Fluorine Extraction Process and Depleted Uranium Deconversion Plant in Lea County, New Mexico</t>
  </si>
  <si>
    <r>
      <rPr>
        <color rgb="FF1155CC"/>
        <u/>
      </rPr>
      <t>NUREG-2117</t>
    </r>
  </si>
  <si>
    <t>Practical Implementation Guidelines for SSHAC Level 3 and 4 Hazard Studies</t>
  </si>
  <si>
    <r>
      <rPr>
        <color rgb="FF1155CC"/>
        <u/>
      </rPr>
      <t>NUREG-2118</t>
    </r>
  </si>
  <si>
    <t>Occupational Radiation Exposure at Agreement State-Licensed Materials Facilities, 1997-2010</t>
  </si>
  <si>
    <r>
      <rPr>
        <color rgb="FF1155CC"/>
        <u/>
      </rPr>
      <t>NUREG-2119</t>
    </r>
  </si>
  <si>
    <t>Mechanical Behavior of Ballooned and Ruptured Cladding</t>
  </si>
  <si>
    <r>
      <rPr>
        <color rgb="FF1155CC"/>
        <u/>
      </rPr>
      <t>NUREG-2120</t>
    </r>
  </si>
  <si>
    <t>Safety Evaluation Report for the General Electric-Hitachi Global Laser Enrichment LLC Laser-Based Uranium Enrichment Plant in Wilmington, North Carolina</t>
  </si>
  <si>
    <r>
      <rPr>
        <color rgb="FF1155CC"/>
        <u/>
      </rPr>
      <t>NUREG-2121</t>
    </r>
  </si>
  <si>
    <t>Fuel Fragmentation, Relocation, and Dispersal During the Loss-of-Coolant Accident</t>
  </si>
  <si>
    <r>
      <rPr>
        <color rgb="FF1155CC"/>
        <u/>
      </rPr>
      <t>NUREG-2122</t>
    </r>
  </si>
  <si>
    <t>Glossary of Risk-Related Terms in Support of Risk-Informed Decisionmaking</t>
  </si>
  <si>
    <r>
      <rPr>
        <color rgb="FF1155CC"/>
        <u/>
      </rPr>
      <t>NUREG-2123</t>
    </r>
  </si>
  <si>
    <t>Safety Evaluation Report Related to the License Renewal of Columbia Generating Station</t>
  </si>
  <si>
    <r>
      <rPr>
        <color rgb="FF1155CC"/>
        <u/>
      </rPr>
      <t>NUREG-2124</t>
    </r>
  </si>
  <si>
    <t>Final Safety Evaluation Report Related to the Combined Licenses for Vogtle Electric Generating Plant, Units 3 and 4</t>
  </si>
  <si>
    <r>
      <rPr>
        <color rgb="FF1155CC"/>
        <u/>
      </rPr>
      <t>NUREG-2125</t>
    </r>
  </si>
  <si>
    <t>Spent Fuel Transportation Risk Assessment</t>
  </si>
  <si>
    <r>
      <rPr>
        <color rgb="FF1155CC"/>
        <u/>
      </rPr>
      <t>NUREG-2126</t>
    </r>
  </si>
  <si>
    <t>Standard Review Plan for Conventional Uranium Mill and Heap Leach Facilities</t>
  </si>
  <si>
    <r>
      <rPr>
        <color rgb="FF1155CC"/>
        <u/>
      </rPr>
      <t>NUREG-2127</t>
    </r>
  </si>
  <si>
    <t>The International HRA Empirical Study: Lessons Learned from Comparing HRA Methods Predictions to HAMMLAB Simulator Data</t>
  </si>
  <si>
    <r>
      <rPr>
        <color rgb="FF1155CC"/>
        <u/>
      </rPr>
      <t>NUREG-2128</t>
    </r>
  </si>
  <si>
    <t>Electrical Cable Test Results and Analysis During Fire Exposure (ELECTRA-FIRE), A Consolidation of Three Major Fire-Induced Circuit and Cable Failure Experiments Performed Between 2001 and 2011</t>
  </si>
  <si>
    <r>
      <rPr>
        <color rgb="FF1155CC"/>
        <u/>
      </rPr>
      <t>NUREG-2150</t>
    </r>
  </si>
  <si>
    <t>A Proposed Risk Management Regulatory Framework</t>
  </si>
  <si>
    <r>
      <rPr>
        <color rgb="FF1155CC"/>
        <u/>
      </rPr>
      <t>NUREG-2151</t>
    </r>
  </si>
  <si>
    <t>Early Leak Detection External to Structures at Nuclear Power Plants</t>
  </si>
  <si>
    <r>
      <rPr>
        <color rgb="FF1155CC"/>
        <u/>
      </rPr>
      <t>NUREG-2152</t>
    </r>
  </si>
  <si>
    <t>Computational Fluid Dynamics Best Practice Guidelines for Dry Cask Applications</t>
  </si>
  <si>
    <r>
      <rPr>
        <color rgb="FF1155CC"/>
        <u/>
      </rPr>
      <t>NUREG-2153</t>
    </r>
  </si>
  <si>
    <t>Final Safety Evaluation Report Related to the Combined Licenses for Virgil C. Summer Nuclear Station, Units 2 and 3</t>
  </si>
  <si>
    <r>
      <rPr>
        <color rgb="FF1155CC"/>
        <u/>
      </rPr>
      <t>NUREG-2154</t>
    </r>
  </si>
  <si>
    <t>Acceptability of Corrective Action Programs for Fuel Cycle Facilities: Draft Report for Comment</t>
  </si>
  <si>
    <r>
      <rPr>
        <color rgb="FF1155CC"/>
        <u/>
      </rPr>
      <t>NUREG-2155</t>
    </r>
  </si>
  <si>
    <t>Implementation Guidance for 10 CFR Part 37, "Physical Protection of Category 1 and Category 2 Quantities of Radioactive Material"</t>
  </si>
  <si>
    <r>
      <rPr>
        <color rgb="FF1155CC"/>
        <u/>
      </rPr>
      <t>NUREG-2156</t>
    </r>
  </si>
  <si>
    <t>The U.S. HRA Empirical Study – Assessment of HRA Method Predictions against Operating Crew Performance on a U.S. Nuclear Power Plant Simulator</t>
  </si>
  <si>
    <r>
      <rPr>
        <color rgb="FF1155CC"/>
        <u/>
      </rPr>
      <t>NUREG-2157</t>
    </r>
  </si>
  <si>
    <t>Generic Environmental Impact Statement for Continued Storage of Spent Nuclear Fuel</t>
  </si>
  <si>
    <r>
      <rPr>
        <color rgb="FF1155CC"/>
        <u/>
      </rPr>
      <t>NUREG-2159</t>
    </r>
  </si>
  <si>
    <t>Acceptable Standard Format and Content for the Fundamental Nuclear Material Control Plan Required for Special Nuclear Material of Moderate Strategic Significance – Final Report</t>
  </si>
  <si>
    <r>
      <rPr>
        <color rgb="FF1155CC"/>
        <u/>
      </rPr>
      <t>NUREG-2160</t>
    </r>
  </si>
  <si>
    <t>Post-Test Examination Results from Integral, High-Burnup, Fueled LOCA Tests at Studsvik Nuclear Laboratory</t>
  </si>
  <si>
    <r>
      <rPr>
        <color rgb="FF1155CC"/>
        <u/>
      </rPr>
      <t>NUREG-2161</t>
    </r>
  </si>
  <si>
    <t>Consequence Study of a Beyond-Design-Basis Earthquake Affecting the Spent Fuel Pool for a U.S. Mark I Boiling Water Reactor</t>
  </si>
  <si>
    <r>
      <rPr>
        <color rgb="FF1155CC"/>
        <u/>
      </rPr>
      <t>NUREG-2162</t>
    </r>
  </si>
  <si>
    <t>Weld Residual Stress Finite Element Analysis Validation: Part 1 – Data Development Effort</t>
  </si>
  <si>
    <r>
      <rPr>
        <color rgb="FF1155CC"/>
        <u/>
      </rPr>
      <t>NUREG-2163</t>
    </r>
  </si>
  <si>
    <t>Technical Basis for Regulatory Guidance on the Alternate Pressurized Thermal Shock Rule</t>
  </si>
  <si>
    <r>
      <rPr>
        <color rgb="FF1155CC"/>
        <u/>
      </rPr>
      <t>NUREG-2164</t>
    </r>
  </si>
  <si>
    <t>Consolidation of the 1985 Sandia National Laboratories/Factory Mutual Main Control Room and Electrical Cabinet Fire Test Data</t>
  </si>
  <si>
    <r>
      <rPr>
        <color rgb="FF1155CC"/>
        <u/>
      </rPr>
      <t>NUREG-2165</t>
    </r>
  </si>
  <si>
    <t>Safety Culture Common Language</t>
  </si>
  <si>
    <r>
      <rPr>
        <color rgb="FF1155CC"/>
        <u/>
      </rPr>
      <t>NUREG-2166</t>
    </r>
  </si>
  <si>
    <t>Physical Security Best Practices for the Protection of Risk-Significant Radioactive Material</t>
  </si>
  <si>
    <r>
      <rPr>
        <color rgb="FF1155CC"/>
        <u/>
      </rPr>
      <t>NUREG-2168</t>
    </r>
  </si>
  <si>
    <t>Environmental Impact Statement for an Early Site Permit (ESP) at the PSEG Site</t>
  </si>
  <si>
    <r>
      <rPr>
        <color rgb="FF1155CC"/>
        <u/>
      </rPr>
      <t>NUREG-2169</t>
    </r>
  </si>
  <si>
    <t>Nuclear Power Plant Fire Ignition Frequency and Non-Suppression Probability Estimation Using the Updated Fire Events Database: United States Fire Event Experience Through 2009</t>
  </si>
  <si>
    <r>
      <rPr>
        <color rgb="FF1155CC"/>
        <u/>
      </rPr>
      <t>NUREG-2170</t>
    </r>
  </si>
  <si>
    <t>A Risk-Informed Approach to Understanding Human Error in Radiation Therapy</t>
  </si>
  <si>
    <r>
      <rPr>
        <color rgb="FF1155CC"/>
        <u/>
      </rPr>
      <t>NUREG-2171</t>
    </r>
  </si>
  <si>
    <t>Safety Evaluation Report Related to the License Renewal of Limerick Generating Station, Units 1 and 2</t>
  </si>
  <si>
    <r>
      <rPr>
        <color rgb="FF1155CC"/>
        <u/>
      </rPr>
      <t>NUREG-2172</t>
    </r>
  </si>
  <si>
    <t>Safety Evaluation Report Related to the License Renewal of Callaway Plant, Unit 1</t>
  </si>
  <si>
    <r>
      <rPr>
        <color rgb="FF1155CC"/>
        <u/>
      </rPr>
      <t>NUREG-2173</t>
    </r>
  </si>
  <si>
    <t>Tribal Protocol Manual</t>
  </si>
  <si>
    <r>
      <rPr>
        <color rgb="FF1155CC"/>
        <u/>
      </rPr>
      <t>NUREG-2174</t>
    </r>
  </si>
  <si>
    <t>Impact of Variation in Environmental Conditions on the Thermal Performance of Dry Storage Casks</t>
  </si>
  <si>
    <r>
      <rPr>
        <color rgb="FF1155CC"/>
        <u/>
      </rPr>
      <t>NUREG-2175</t>
    </r>
  </si>
  <si>
    <t>Guidance for Conducting Technical Analyses for 10 CFR Part 61</t>
  </si>
  <si>
    <r>
      <rPr>
        <color rgb="FF1155CC"/>
        <u/>
      </rPr>
      <t>NUREG-2176</t>
    </r>
  </si>
  <si>
    <t>Environmental Impact Statement for Combined Licenses (COLs) for Turkey Point Nuclear Plant Units 6 and 7</t>
  </si>
  <si>
    <r>
      <rPr>
        <color rgb="FF1155CC"/>
        <u/>
      </rPr>
      <t>NUREG-2178</t>
    </r>
  </si>
  <si>
    <t>Refining And Characterizing Heat Release Rates From Electrical Enclosures During Fire (RACHELLE-FIRE)</t>
  </si>
  <si>
    <r>
      <rPr>
        <color rgb="FF1155CC"/>
        <u/>
      </rPr>
      <t>NUREG-2179</t>
    </r>
  </si>
  <si>
    <t>Environmental Impact Statement for the Combined License (COL) for the Bell Bend Nuclear Power Plant</t>
  </si>
  <si>
    <r>
      <rPr>
        <color rgb="FF1155CC"/>
        <u/>
      </rPr>
      <t>NUREG-2180</t>
    </r>
  </si>
  <si>
    <t>Determining the Effectiveness, Limitations, and Operator Response for Very Early Warning Fire Detection Systems in Nuclear Facilities (DELORES-VEWFIRE)</t>
  </si>
  <si>
    <r>
      <rPr>
        <color rgb="FF1155CC"/>
        <u/>
      </rPr>
      <t>NUREG-2181</t>
    </r>
  </si>
  <si>
    <t>Safety Evaluation Report Related to the License Renewal of Sequoyah Nuclear Plant Units 1 and 2 Docket Numbers 50-327 and 50-328 Tennessee Valley Authority</t>
  </si>
  <si>
    <r>
      <rPr>
        <color rgb="FF1155CC"/>
        <u/>
      </rPr>
      <t>NUREG-2182</t>
    </r>
  </si>
  <si>
    <t>Final Safety Evaluation Report for the Combined License for Enrico Fermi 3, Dockett Number 52-033, DTE Electric Company</t>
  </si>
  <si>
    <r>
      <rPr>
        <color rgb="FF1155CC"/>
        <u/>
      </rPr>
      <t>NUREG-2183</t>
    </r>
  </si>
  <si>
    <t>Environmental Impact Statement for the Construction Permit for the SHINE Medical Radioisotope Production Facility</t>
  </si>
  <si>
    <r>
      <rPr>
        <color rgb="FF1155CC"/>
        <u/>
      </rPr>
      <t>NUREG-2184</t>
    </r>
  </si>
  <si>
    <t>Supplement to the U.S. Department of Energy's Environmental Impact Statement for a Geologic Repository for the Disposal of Spent Nuclear Fuel and High-Level Radioactive Waste at Yucca Mountain, Nye County, Nevada</t>
  </si>
  <si>
    <r>
      <rPr>
        <color rgb="FF1155CC"/>
        <u/>
      </rPr>
      <t>NUREG-2185</t>
    </r>
  </si>
  <si>
    <t>The U.S. Nuclear Regulatory Commission's External Complaint Processing and Investigation Procedures Manual</t>
  </si>
  <si>
    <r>
      <rPr>
        <color rgb="FF1155CC"/>
        <u/>
      </rPr>
      <t>NUREG-2186</t>
    </r>
  </si>
  <si>
    <t>Compliance Review Guide: Procedural Processes for Conducting Pre-award Compliance Reviews and Post-award Compliance Reviews</t>
  </si>
  <si>
    <r>
      <rPr>
        <color rgb="FF1155CC"/>
        <u/>
      </rPr>
      <t>NUREG-2187</t>
    </r>
  </si>
  <si>
    <t>Confirmatory Thermal-Hydraulic Analysis to Support Specific Success Criteria in the Standardized Plant Analysis Risk Models—Byron Unit 1</t>
  </si>
  <si>
    <r>
      <rPr>
        <color rgb="FF1155CC"/>
        <u/>
      </rPr>
      <t>NUREG-2188</t>
    </r>
  </si>
  <si>
    <t>U.S. Operating Experience with Thermally Treated Alloy 600 Steam Generator Tubes Through December 2013</t>
  </si>
  <si>
    <r>
      <rPr>
        <color rgb="FF1155CC"/>
        <u/>
      </rPr>
      <t>NUREG-2189</t>
    </r>
  </si>
  <si>
    <t>Safety Evaluation Report Related to SHINE Medical Technologies, Inc. Construction Permit Application for a Medical Radioisotope Production Facility</t>
  </si>
  <si>
    <r>
      <rPr>
        <color rgb="FF1155CC"/>
        <u/>
      </rPr>
      <t>NUREG-2190</t>
    </r>
  </si>
  <si>
    <t>Safety Evaluation Report, Related to the License Renewal of Byron Station, Units 1 and 2, and Braidwood Station, Units 1 and 2</t>
  </si>
  <si>
    <r>
      <rPr>
        <color rgb="FF1155CC"/>
        <u/>
      </rPr>
      <t>NUREG-2191</t>
    </r>
  </si>
  <si>
    <t>Generic Aging Lessons Learned for Subsequent License Renewal (GALL-SLR) Report</t>
  </si>
  <si>
    <r>
      <rPr>
        <color rgb="FF1155CC"/>
        <u/>
      </rPr>
      <t>NUREG-2192</t>
    </r>
  </si>
  <si>
    <t>Standard Review Plan for Review of Subsequent License Renewal Applications for Nuclear Power Plants</t>
  </si>
  <si>
    <r>
      <rPr>
        <color rgb="FF1155CC"/>
        <u/>
      </rPr>
      <t>NUREG-2193</t>
    </r>
  </si>
  <si>
    <t>Safety Evaluation Report Related to the License Renewal of Davis-Besse Nuclear Power Station Docket Number 50-346 FirstEnergy Nuclear Operating Company</t>
  </si>
  <si>
    <r>
      <rPr>
        <color rgb="FF1155CC"/>
        <u/>
      </rPr>
      <t>NUREG-2194</t>
    </r>
  </si>
  <si>
    <t>Standard Technical Specifications, Westinghouse Advanced Passive 1000 (AP1000) Plants</t>
  </si>
  <si>
    <r>
      <rPr>
        <color rgb="FF1155CC"/>
        <u/>
      </rPr>
      <t>NUREG-2195</t>
    </r>
  </si>
  <si>
    <t>Consequential SGTR Analysis for Westinghouse and Combustion Engineering Plants with Thermally Treated Alloy 600 and 690 Steam Generator Tubes</t>
  </si>
  <si>
    <r>
      <rPr>
        <color rgb="FF1155CC"/>
        <u/>
      </rPr>
      <t>NUREG-2196</t>
    </r>
  </si>
  <si>
    <t>BWR ECCS Pump Suction Concerns following a LOCA</t>
  </si>
  <si>
    <r>
      <rPr>
        <color rgb="FF1155CC"/>
        <u/>
      </rPr>
      <t>NUREG-2198</t>
    </r>
  </si>
  <si>
    <t>The General Methodology of an Integrated Human Event Analysis System (IDHEAS-G)</t>
  </si>
  <si>
    <r>
      <rPr>
        <color rgb="FF1155CC"/>
        <u/>
      </rPr>
      <t>NUREG-2199</t>
    </r>
  </si>
  <si>
    <t>An Integrated Human Event Analysis System (IDHEAS) for Nuclear Power Plant Internal Events At-Power Application</t>
  </si>
  <si>
    <r>
      <rPr>
        <color rgb="FF1155CC"/>
        <u/>
      </rPr>
      <t>NUREG-2201</t>
    </r>
  </si>
  <si>
    <t>Probabilistic Risk Assessment and Regulatory Decisionmaking: Some Frequently Asked Questions</t>
  </si>
  <si>
    <r>
      <rPr>
        <color rgb="FF1155CC"/>
        <u/>
      </rPr>
      <t>NUREG-2202</t>
    </r>
  </si>
  <si>
    <t>Safety Evaluation Report – Related to the Early Site Permit Application in the Matter of PSEG Power, LLC and PSEG Nuclear, LLC for the PSEG Early Site Permit Site – Docket No. 52-043 – PSEG Power, LLC and PSEG Nuclear, LLC</t>
  </si>
  <si>
    <r>
      <rPr>
        <color rgb="FF1155CC"/>
        <u/>
      </rPr>
      <t>NUREG-2203</t>
    </r>
  </si>
  <si>
    <t>Glossary of Security Terms for Nuclear Power Reactors</t>
  </si>
  <si>
    <r>
      <rPr>
        <color rgb="FF1155CC"/>
        <u/>
      </rPr>
      <t>NUREG-2205</t>
    </r>
  </si>
  <si>
    <t>Safety Evaluation Report, Related to the License Renewal of LaSalle County Station, Units 1 and 2, Docket Nos. 50-373 and 50-374, Exelon Generation Company, LLC</t>
  </si>
  <si>
    <r>
      <rPr>
        <color rgb="FF1155CC"/>
        <u/>
      </rPr>
      <t>NUREG-2206</t>
    </r>
  </si>
  <si>
    <t>Technical Basis for the Containment Protection and Release Reduction Rulemaking for Boiling Water Reactors with Mark I and Mark II Containments</t>
  </si>
  <si>
    <r>
      <rPr>
        <color rgb="FF1155CC"/>
        <u/>
      </rPr>
      <t>NUREG-2208</t>
    </r>
  </si>
  <si>
    <t>Validation of Computational Fluid Dynamics Methods Using Prototypic Light Water Reactor Spent Fuel Assembly Thermal-Hydraulic Data</t>
  </si>
  <si>
    <r>
      <rPr>
        <color rgb="FF1155CC"/>
        <u/>
      </rPr>
      <t>NUREG-2209</t>
    </r>
  </si>
  <si>
    <t>Environmental Impact Statement for Construction Permit for the Northwest Medical Isotopes Radioisotope Production Facility</t>
  </si>
  <si>
    <r>
      <rPr>
        <color rgb="FF1155CC"/>
        <u/>
      </rPr>
      <t>NUREG-2210</t>
    </r>
  </si>
  <si>
    <t>Safety Evaluation Report: Related to the License Renewal of Fermi 2, Docket Number 50-341, DTE Electric Company</t>
  </si>
  <si>
    <r>
      <rPr>
        <color rgb="FF1155CC"/>
        <u/>
      </rPr>
      <t>NUREG-2211</t>
    </r>
  </si>
  <si>
    <t>Safety Evaluation Report: Related to the License Renewal of Grand Gulf Nuclear Station, Unit 1, Docket Number 50-416, Entergy Operations, Inc.</t>
  </si>
  <si>
    <r>
      <rPr>
        <color rgb="FF1155CC"/>
        <u/>
      </rPr>
      <t>NUREG-2212</t>
    </r>
  </si>
  <si>
    <t>Standard Review Plan for Applications for 10 CFR Part 70 Licenses for Possession and Use of Special Nuclear Materials of Critical Mass but Not Subject to the Requirements in 10 CFR Part 70, Subpart H – Draft Report for Comment</t>
  </si>
  <si>
    <r>
      <rPr>
        <color rgb="FF1155CC"/>
        <u/>
      </rPr>
      <t>NUREG-2213</t>
    </r>
  </si>
  <si>
    <t>Updated Implementation Guidelines for SSHAC Hazard Studies</t>
  </si>
  <si>
    <r>
      <rPr>
        <color rgb="FF1155CC"/>
        <u/>
      </rPr>
      <t>NUREG-2214</t>
    </r>
  </si>
  <si>
    <t>Managing Aging Processes In Storage (MAPS) Report</t>
  </si>
  <si>
    <r>
      <rPr>
        <color rgb="FF1155CC"/>
        <u/>
      </rPr>
      <t>NUREG-2215</t>
    </r>
  </si>
  <si>
    <t>Standard Review Plan for Spent Fuel Dry Storage Systems and Facilities</t>
  </si>
  <si>
    <r>
      <rPr>
        <color rgb="FF1155CC"/>
        <u/>
      </rPr>
      <t>NUREG-2216</t>
    </r>
  </si>
  <si>
    <t>Standard Review Plan for Transportation Packages for Spent Fuel and Radioactive Material</t>
  </si>
  <si>
    <r>
      <rPr>
        <color rgb="FF1155CC"/>
        <u/>
      </rPr>
      <t>NUREG-2218</t>
    </r>
  </si>
  <si>
    <t>An International Phenomena Identification and Ranking Table (PIRT) Expert Elicitation Exercise for High Energy Arcing Faults (HEAFs)</t>
  </si>
  <si>
    <r>
      <rPr>
        <color rgb="FF1155CC"/>
        <u/>
      </rPr>
      <t>NUREG-2220</t>
    </r>
  </si>
  <si>
    <t>Agency Financial Report</t>
  </si>
  <si>
    <r>
      <rPr>
        <color rgb="FF1155CC"/>
        <u/>
      </rPr>
      <t>NUREG-2221</t>
    </r>
  </si>
  <si>
    <t>Technical Bases for Changes in the Subsequent License Renewal Guidance Documents NUREG–2191 and NUREG–2192</t>
  </si>
  <si>
    <r>
      <rPr>
        <color rgb="FF1155CC"/>
        <u/>
      </rPr>
      <t>NUREG-2222</t>
    </r>
  </si>
  <si>
    <t>Disposition of Public Comments on the Draft Subsequent License Renewal Guidance Documents NUREG–2191 and NUREG–2192</t>
  </si>
  <si>
    <r>
      <rPr>
        <color rgb="FF1155CC"/>
        <u/>
      </rPr>
      <t>NUREG-2223</t>
    </r>
  </si>
  <si>
    <t>Safety Evaluation Report: Related to the License Renewal of South Texas Project Units 1 and 2, Docket Nos. 50-498 and 50-499, South Texas Project Nuclear Operating Company</t>
  </si>
  <si>
    <r>
      <rPr>
        <color rgb="FF1155CC"/>
        <u/>
      </rPr>
      <t>NUREG-2224</t>
    </r>
  </si>
  <si>
    <t>Dry Storage and Transportation of High Burnup Spent Nuclear Fuel</t>
  </si>
  <si>
    <r>
      <rPr>
        <color rgb="FF1155CC"/>
        <u/>
      </rPr>
      <t>NUREG-2225</t>
    </r>
  </si>
  <si>
    <t>Basis for the Treatment of Potential Common-Cause Failure in the Significance Determination Process</t>
  </si>
  <si>
    <r>
      <rPr>
        <color rgb="FF1155CC"/>
        <u/>
      </rPr>
      <t>NUREG-2226</t>
    </r>
  </si>
  <si>
    <t>Environmental Impact Statement for an Early Site Permit (ESP) at the Clinch River Nuclear Site</t>
  </si>
  <si>
    <r>
      <rPr>
        <color rgb="FF1155CC"/>
        <u/>
      </rPr>
      <t>NUREG-2228</t>
    </r>
  </si>
  <si>
    <t>Weld Residual Stress Finite Element Analysis Validation: Part II—Proposed Validation Procedure</t>
  </si>
  <si>
    <r>
      <rPr>
        <color rgb="FF1155CC"/>
        <u/>
      </rPr>
      <t>NUREG-2229</t>
    </r>
  </si>
  <si>
    <t>Safety Evaluation Report: Northwest Medical Isotopes, LLC Construction Permit Application for a Radioisotope Production Facility</t>
  </si>
  <si>
    <r>
      <rPr>
        <color rgb="FF1155CC"/>
        <u/>
      </rPr>
      <t>NUREG-2230</t>
    </r>
  </si>
  <si>
    <t>Methodology for Modeling Fire Growth and Suppression Response for Electrical Cabinet Fires in Nuclear Power Plants</t>
  </si>
  <si>
    <r>
      <rPr>
        <color rgb="FF1155CC"/>
        <u/>
      </rPr>
      <t>NUREG-2232</t>
    </r>
  </si>
  <si>
    <t>Heat Release Rate and Fire Characteristics of Fuels Representative of Typical Transient Fire Events in Nuclear Power Plants</t>
  </si>
  <si>
    <r>
      <rPr>
        <color rgb="FF1155CC"/>
        <u/>
      </rPr>
      <t>NUREG-2233</t>
    </r>
  </si>
  <si>
    <t>Methodology for Modeling Transient Fires in Nuclear Power Plant Fire Probabilistic Risk Assessment</t>
  </si>
  <si>
    <r>
      <rPr>
        <color rgb="FF1155CC"/>
        <u/>
      </rPr>
      <t>NUREG-2236</t>
    </r>
  </si>
  <si>
    <t>Confirmatory Thermal-Hydraulic Analysis To Support Specific Success Criteria in the Standardized Plant Analysis Risk Models–Duane Arnold</t>
  </si>
  <si>
    <r>
      <rPr>
        <color rgb="FF1155CC"/>
        <u/>
      </rPr>
      <t>NUREG-2237</t>
    </r>
  </si>
  <si>
    <t>Environmental Impact Statement for the Holtec International's License Application for a Consolidated Interim Storage Facility for Spent Nuclear Fuel in Lea County, New Mexico – Final Report</t>
  </si>
  <si>
    <r>
      <rPr>
        <color rgb="FF1155CC"/>
        <u/>
      </rPr>
      <t>NUREG-2238</t>
    </r>
  </si>
  <si>
    <t>Validation of a Computational Fluid Dynamics Method Using Vertical Dry Cask Simulator Data</t>
  </si>
  <si>
    <r>
      <rPr>
        <color rgb="FF1155CC"/>
        <u/>
      </rPr>
      <t>NUREG-2239</t>
    </r>
  </si>
  <si>
    <t>Environmental Impact Statement for Interim Storage Partners LLC's License Application for a Consolidated Interim Storage Facility for Spent Nuclear Fuel in Andrews County, Texas – Final Report</t>
  </si>
  <si>
    <r>
      <rPr>
        <color rgb="FF1155CC"/>
        <u/>
      </rPr>
      <t>NUREG-2240</t>
    </r>
  </si>
  <si>
    <t>Flood Penetration Seal Testing Protocol Research</t>
  </si>
  <si>
    <r>
      <rPr>
        <color rgb="FF1155CC"/>
        <u/>
      </rPr>
      <t>NUREG-2242</t>
    </r>
  </si>
  <si>
    <t>Replacement Energy Cost Estimates for Nuclear Power Plants: 2020-2030 – Final Report</t>
  </si>
  <si>
    <r>
      <rPr>
        <color rgb="FF1155CC"/>
        <u/>
      </rPr>
      <t>NUREG-2243</t>
    </r>
  </si>
  <si>
    <t>Environmental Impact Statement for the Disposal of Mine Waste at the United Nuclear Corporation Mill Site in McKinley County, New Mexico – Final Report</t>
  </si>
  <si>
    <r>
      <rPr>
        <color rgb="FF1155CC"/>
        <u/>
      </rPr>
      <t>NUREG-2244</t>
    </r>
  </si>
  <si>
    <t>HABIT 2.2 Description of Models and Methods</t>
  </si>
  <si>
    <r>
      <rPr>
        <color rgb="FF1155CC"/>
        <u/>
      </rPr>
      <t>NUREG-2245</t>
    </r>
  </si>
  <si>
    <t>Technical Review of the 2017 Edition of ASME Code, Section III, Division 5, "High Temperature Reactors"</t>
  </si>
  <si>
    <r>
      <rPr>
        <color rgb="FF1155CC"/>
        <u/>
      </rPr>
      <t>NUREG-2246</t>
    </r>
  </si>
  <si>
    <t>Fuel Qualification for Advanced Reactors</t>
  </si>
  <si>
    <r>
      <rPr>
        <color rgb="FF1155CC"/>
        <u/>
      </rPr>
      <t>NUREG-2247</t>
    </r>
  </si>
  <si>
    <t>Extremely Low Probability of Rupture Version 2 Probabilistic Fracture Mechanics Code</t>
  </si>
  <si>
    <r>
      <rPr>
        <color rgb="FF1155CC"/>
        <u/>
      </rPr>
      <t>NUREG-2248</t>
    </r>
  </si>
  <si>
    <t>Environmental Impact Statement for the License Renewal of the Columbia Fuel Fabrication Facility in Richland County, South Carolina</t>
  </si>
  <si>
    <r>
      <rPr>
        <color rgb="FF1155CC"/>
        <u/>
      </rPr>
      <t>NUREG-2249</t>
    </r>
  </si>
  <si>
    <t>Generic Environmental Impact Statement for Licensing of New Nuclear Reactors – Draft Report for Comment</t>
  </si>
  <si>
    <r>
      <rPr>
        <color rgb="FF1155CC"/>
        <u/>
      </rPr>
      <t>NUREG-2250</t>
    </r>
  </si>
  <si>
    <t>Annual Evaluation Plan</t>
  </si>
  <si>
    <r>
      <rPr>
        <color rgb="FF1155CC"/>
        <u/>
      </rPr>
      <t>NUREG-2251</t>
    </r>
  </si>
  <si>
    <t>Capacity Assessment: For Statistics, Research, Evaluation, and Other Analysis</t>
  </si>
  <si>
    <r>
      <rPr>
        <color rgb="FF1155CC"/>
        <u/>
      </rPr>
      <t>NUREG-2252</t>
    </r>
  </si>
  <si>
    <t>Evidence Building Plan</t>
  </si>
  <si>
    <r>
      <rPr>
        <color rgb="FF1155CC"/>
        <u/>
      </rPr>
      <t>NUREG-2254</t>
    </r>
  </si>
  <si>
    <t>Summary of the Uncertainty Analyses for the State-of-the-Art Reactor Consequence Analyses Project</t>
  </si>
  <si>
    <r>
      <rPr>
        <color rgb="FF1155CC"/>
        <u/>
      </rPr>
      <t>NUREG-2255</t>
    </r>
  </si>
  <si>
    <t>Guidance for Conducting Expert Elicitation in Risk-Informed Decisionmaking Activities</t>
  </si>
  <si>
    <r>
      <rPr>
        <color rgb="FF1155CC"/>
        <u/>
      </rPr>
      <t>NUREG-2256</t>
    </r>
  </si>
  <si>
    <t>Integrated Human Event Analysis System for Event and Condition Assessment (IDHEAS-ECA)</t>
  </si>
  <si>
    <r>
      <rPr>
        <color rgb="FF1155CC"/>
        <u/>
      </rPr>
      <t>NUREG-2261</t>
    </r>
  </si>
  <si>
    <t>Artificial Intelligence Strategic Plan: Fiscal Years 2023-2027</t>
  </si>
  <si>
    <r>
      <rPr>
        <color rgb="FF1155CC"/>
        <u/>
      </rPr>
      <t>NUREG-2262</t>
    </r>
  </si>
  <si>
    <t>High Energy Arcing Fault Frequency and Consequence Modeling – Final Report</t>
  </si>
  <si>
    <r>
      <rPr>
        <color rgb="FF1155CC"/>
        <u/>
      </rPr>
      <t>NUREG-2263</t>
    </r>
  </si>
  <si>
    <t>Environmental Impact Statement for the Construction Permit for the Kairos Hermes Test Reactor – Final Report</t>
  </si>
  <si>
    <r>
      <rPr>
        <color rgb="FF1155CC"/>
        <u/>
      </rPr>
      <t>NUREG-2264</t>
    </r>
  </si>
  <si>
    <t>Weapons Safety Assessment</t>
  </si>
  <si>
    <r>
      <rPr>
        <color rgb="FF1155CC"/>
        <u/>
      </rPr>
      <t>NUREG-2266</t>
    </r>
  </si>
  <si>
    <t>Environmental Evaluation of Accident Tolerant Fuels with Increased Enrichment and Higher Burnup Levels – Final Report</t>
  </si>
  <si>
    <r>
      <rPr>
        <color rgb="FF1155CC"/>
        <u/>
      </rPr>
      <t>NUREG-2267</t>
    </r>
  </si>
  <si>
    <t>NRCDose3 Code, Version 1.1.4: User Guide and Technical Manual</t>
  </si>
  <si>
    <r>
      <rPr>
        <color rgb="FF1155CC"/>
        <u/>
      </rPr>
      <t>NUREG-2268</t>
    </r>
  </si>
  <si>
    <t>Environmental Impact Statement for the Construction Permit Application for Kemmerer Power Station Unit 1</t>
  </si>
  <si>
    <t>Document ID / Name</t>
  </si>
  <si>
    <t>DOE O 458.1, Chg. 4</t>
  </si>
  <si>
    <t>Radiation Protection of the Public and the Environment</t>
  </si>
  <si>
    <t>Sept 2020</t>
  </si>
  <si>
    <t>Implements DOE’s authority under AEA; harmonized with 40 CFR 190 and 10 CFR 20</t>
  </si>
  <si>
    <t>Core DOE environmental and public radiation protection order establishing dose limits, ALARA, and clearance levels.</t>
  </si>
  <si>
    <r>
      <rPr>
        <color rgb="FF1155CC"/>
        <u/>
      </rPr>
      <t>DOE O 458.1 Chg. 4 (2020)</t>
    </r>
  </si>
  <si>
    <t>10 CFR Part 835</t>
  </si>
  <si>
    <t>Occupational Radiation Protection</t>
  </si>
  <si>
    <t>Final rule (amended 2023)</t>
  </si>
  <si>
    <t>Parallel to 10 CFR Part 20 (NRC)</t>
  </si>
  <si>
    <t>DOE’s worker protection regulation defining limits, monitoring, and ALARA for radiation workers and contractors.</t>
  </si>
  <si>
    <r>
      <rPr>
        <color rgb="FF1155CC"/>
        <u/>
      </rPr>
      <t>10 CFR 835</t>
    </r>
  </si>
  <si>
    <t>DOE G 441.1-1C</t>
  </si>
  <si>
    <t>Radiation Protection Programs Guide for Use with 10 CFR 835</t>
  </si>
  <si>
    <t>Implementation guide detailing programmatic requirements, dosimetry, and bioassay protocols for compliance with Part 835.</t>
  </si>
  <si>
    <r>
      <rPr>
        <color rgb="FF1155CC"/>
        <u/>
      </rPr>
      <t>DOE G 441.1-1C (2019)</t>
    </r>
  </si>
  <si>
    <t>DOE HDBK-1216-2015</t>
  </si>
  <si>
    <t>Environmental Radiological Effluent Monitoring and Environmental Surveillance</t>
  </si>
  <si>
    <t>40 CFR 190; DOE O 458.1</t>
  </si>
  <si>
    <t>Describes environmental surveillance and effluent monitoring programs to verify compliance with DOE dose limits.</t>
  </si>
  <si>
    <r>
      <rPr>
        <color rgb="FF1155CC"/>
        <u/>
      </rPr>
      <t>DOE HDBK-1216-2015</t>
    </r>
  </si>
  <si>
    <t>DOE HDBK-1133-2020</t>
  </si>
  <si>
    <t>Internal Dosimetry Program Handbook</t>
  </si>
  <si>
    <t>10 CFR 835; FGR 11</t>
  </si>
  <si>
    <t>Establishes internal dose assessment methods (bioassay, intake modeling, dose coefficients).</t>
  </si>
  <si>
    <r>
      <rPr>
        <color rgb="FF1155CC"/>
        <u/>
      </rPr>
      <t>DOE HDBK-1133-2020</t>
    </r>
  </si>
  <si>
    <t>DOE HDBK-1145-2019</t>
  </si>
  <si>
    <t>Radiological Safety Training for Plutonium Facilities</t>
  </si>
  <si>
    <t>10 CFR 835</t>
  </si>
  <si>
    <t>Defines training and operational safety requirements for plutonium-handling personnel.</t>
  </si>
  <si>
    <r>
      <rPr>
        <color rgb="FF1155CC"/>
        <u/>
      </rPr>
      <t>DOE HDBK-1145-2019</t>
    </r>
  </si>
  <si>
    <t>DOE HDBK-1109-2009 (Chg. 1)</t>
  </si>
  <si>
    <t>Radiological Safety Training for Radiation-Producing Devices</t>
  </si>
  <si>
    <t>2009 (Chg. 1, 2013)</t>
  </si>
  <si>
    <t>Provides curriculum standards for training operators of X-ray and accelerator equipment.</t>
  </si>
  <si>
    <r>
      <rPr>
        <color rgb="FF1155CC"/>
        <u/>
      </rPr>
      <t>DOE HDBK-1109-2009 Chg. 1</t>
    </r>
  </si>
  <si>
    <t>DOE HDBK-1169-2013</t>
  </si>
  <si>
    <t>Nuclear Air Cleaning Handbook</t>
  </si>
  <si>
    <t>10 CFR 830 (Nuclear Safety Management); 10 CFR 835</t>
  </si>
  <si>
    <t>Technical guidance for air cleaning and filtration systems in nuclear facilities.</t>
  </si>
  <si>
    <r>
      <rPr>
        <color rgb="FF1155CC"/>
        <u/>
      </rPr>
      <t>DOE HDBK-1169-2013</t>
    </r>
  </si>
  <si>
    <t>DOE-STD-1196-2011 (Chg. 1)</t>
  </si>
  <si>
    <t>Derived Concentration Technical Standard</t>
  </si>
  <si>
    <t>Defines Derived Concentration Standards (DCSs) for radionuclides in air and water linked to 100 mrem/yr dose constraint.</t>
  </si>
  <si>
    <r>
      <rPr>
        <color rgb="FF1155CC"/>
        <u/>
      </rPr>
      <t>DOE-STD-1196-2011 Chg. 1</t>
    </r>
  </si>
  <si>
    <t>DOE-STD-3009-2014</t>
  </si>
  <si>
    <t>Preparation of Nonreactor Nuclear Facility Documented Safety Analysis</t>
  </si>
  <si>
    <t>10 CFR 830 (Nuclear Safety Management)</t>
  </si>
  <si>
    <t>Establishes safety analysis methodology for nonreactor nuclear facilities (hazard classification, controls).</t>
  </si>
  <si>
    <r>
      <rPr>
        <color rgb="FF1155CC"/>
        <u/>
      </rPr>
      <t>DOE-STD-3009-2014</t>
    </r>
  </si>
  <si>
    <t>RESRAD Code Series</t>
  </si>
  <si>
    <t>RESRAD, RESRAD-BUILD, RESRAD-OFFSITE</t>
  </si>
  <si>
    <t>Latest v7 (2022)</t>
  </si>
  <si>
    <t>10 CFR 20, Subpart E; 40 CFR 190; DOE O 458.1</t>
  </si>
  <si>
    <t>DOE software for residual radioactivity and dose/risk assessment for cleanup and site release evaluations.</t>
  </si>
  <si>
    <r>
      <rPr>
        <color rgb="FF1155CC"/>
        <u/>
      </rPr>
      <t>RESRAD (ANL)</t>
    </r>
  </si>
  <si>
    <t>FGR 15</t>
  </si>
  <si>
    <t>External Exposure to Radionuclides in Air, Water, and Soil</t>
  </si>
  <si>
    <t>Supports 40 CFR Part 190 (Environmental Radiation Protection Standards for Nuclear Power Operations) and 40 CFR Part 61 (NESHAPs)</t>
  </si>
  <si>
    <t>Provides dose rate coefficients for 1,252 radionuclides in environmental media; foundational for environmental dose assessments.</t>
  </si>
  <si>
    <r>
      <rPr>
        <color rgb="FF1155CC"/>
        <u/>
      </rPr>
      <t>EPA 402-R-25-001 (2025)</t>
    </r>
  </si>
  <si>
    <t>FGR 14</t>
  </si>
  <si>
    <t>Radiation Protection Guidance for Diagnostic and Interventional X-Ray Procedures</t>
  </si>
  <si>
    <t>Supports 21 CFR Part 1020 (FDA diagnostic X-ray standards); informs 10 CFR 20 ALARA applications</t>
  </si>
  <si>
    <t>Federal medical X-ray dose optimization guidance; updates radiation safety recommendations for patients.</t>
  </si>
  <si>
    <r>
      <rPr>
        <color rgb="FF1155CC"/>
        <u/>
      </rPr>
      <t>EPA 402-R-10-003 (2014)</t>
    </r>
  </si>
  <si>
    <t>FGR 13</t>
  </si>
  <si>
    <t>Cancer Risk Coefficients for Environmental Exposure to Radionuclides</t>
  </si>
  <si>
    <t>Sept 1999</t>
  </si>
  <si>
    <t>Supports 40 CFR Part 190; Part 61 Subpart H; 10 CFR 20 risk conversions</t>
  </si>
  <si>
    <t>Provides cancer risk coefficients for environmental radionuclide exposures; basis for EPA and NRC risk assessments.</t>
  </si>
  <si>
    <r>
      <rPr>
        <color rgb="FF1155CC"/>
        <u/>
      </rPr>
      <t>EPA 402-R-99-001 (1999)</t>
    </r>
  </si>
  <si>
    <t>FGR 12</t>
  </si>
  <si>
    <t>Sept 1993</t>
  </si>
  <si>
    <t>Supports 40 CFR 190 and DOE Order 458.1</t>
  </si>
  <si>
    <t>Establishes conversion factors for external exposure to radionuclides in the environment; superseded by FGR 15.</t>
  </si>
  <si>
    <r>
      <rPr>
        <color rgb="FF1155CC"/>
        <u/>
      </rPr>
      <t>EPA 402-R-93-081 (1993)</t>
    </r>
  </si>
  <si>
    <t>FGR 11</t>
  </si>
  <si>
    <t>Limiting Values of Radionuclide Intake and Air Concentration and Dose Conversion Factors</t>
  </si>
  <si>
    <t>Sept 1988</t>
  </si>
  <si>
    <t>Supports 10 CFR Part 20; DOE 10 CFR 835</t>
  </si>
  <si>
    <t>Defines derived intake and air concentration limits (ALI/DAC) for worker protection, consistent with Presidential guidance.</t>
  </si>
  <si>
    <r>
      <rPr>
        <color rgb="FF1155CC"/>
        <u/>
      </rPr>
      <t>EPA 520/1-88-020 (1988)</t>
    </r>
  </si>
  <si>
    <t>Radiation Protection Guidance to Federal Agencies</t>
  </si>
  <si>
    <t>For Occupational Exposure</t>
  </si>
  <si>
    <t>10 CFR 20; 10 CFR 835 (DOE adoption)</t>
  </si>
  <si>
    <t>Establishes uniform federal occupational dose limits (5 rem/yr); forms basis of NRC and DOE worker protection rules.</t>
  </si>
  <si>
    <r>
      <rPr>
        <color rgb="FF1155CC"/>
        <u/>
      </rPr>
      <t>EPA 520/1-87-003 (1987)</t>
    </r>
  </si>
  <si>
    <t>PAG Manual</t>
  </si>
  <si>
    <t>Protective Action Guides and Planning Guidance for Radiological Incidents</t>
  </si>
  <si>
    <t>Supports 40 CFR Part 190 and EPA emergency planning under CERCLA &amp; Stafford Act</t>
  </si>
  <si>
    <t>Defines Protective Action Guides (PAGs) for emergency protective actions: evacuation, sheltering, relocation, and drinking water use.</t>
  </si>
  <si>
    <r>
      <rPr>
        <color rgb="FF1155CC"/>
        <u/>
      </rPr>
      <t>EPA 400/R-17/001 (2017)</t>
    </r>
  </si>
  <si>
    <t>“Blue Book”</t>
  </si>
  <si>
    <t>EPA Radiogenic Cancer Risk Models and Projections for the U.S. Population</t>
  </si>
  <si>
    <t>Supports 40 CFR Part 190; risk coefficients applied to 10 CFR 20 and DOE O 458.1</t>
  </si>
  <si>
    <t>Updates cancer risk models for low-dose ionizing radiation based on BEIR VII; used for risk-based standards and cleanup criteria.</t>
  </si>
  <si>
    <r>
      <rPr>
        <color rgb="FF1155CC"/>
        <u/>
      </rPr>
      <t>EPA 402-R-11-001 (2011)</t>
    </r>
  </si>
  <si>
    <t>CAP88-PC</t>
  </si>
  <si>
    <t>Clean Air Act Assessment Package 1988</t>
  </si>
  <si>
    <t>Version 4 (2019)</t>
  </si>
  <si>
    <t>40 CFR Part 61, Subpart H (NESHAPs for Radionuclides)</t>
  </si>
  <si>
    <t>EPA-approved model to calculate public dose and cancer risk from airborne radionuclide emissions.</t>
  </si>
  <si>
    <r>
      <rPr>
        <color rgb="FF1155CC"/>
        <u/>
      </rPr>
      <t>CAP88-PC</t>
    </r>
  </si>
  <si>
    <t>MARSSIM</t>
  </si>
  <si>
    <t>Multi-Agency Radiation Survey and Site Investigation Manual</t>
  </si>
  <si>
    <t>Rev. 1, Aug 2000</t>
  </si>
  <si>
    <t>40 CFR 190; 10 CFR 20, Subpart E; 10 CFR 40/70/72; DOE O 458.1</t>
  </si>
  <si>
    <t>Multi-agency guidance for final status radiological surveys to demonstrate site cleanup compliance.</t>
  </si>
  <si>
    <r>
      <rPr>
        <color rgb="FF1155CC"/>
        <u/>
      </rPr>
      <t>EPA 402-R-97-016 Rev.1 (2000)</t>
    </r>
  </si>
  <si>
    <t>MARSAME</t>
  </si>
  <si>
    <t>Multi-Agency Radiation Survey and Assessment of Materials and Equipment Manual</t>
  </si>
  <si>
    <t>10 CFR 20, Subpart E; DOE O 458.1</t>
  </si>
  <si>
    <t>Multi-agency survey methods for clearance of materials and equipment from radiological controls.</t>
  </si>
  <si>
    <r>
      <rPr>
        <color rgb="FF1155CC"/>
        <u/>
      </rPr>
      <t>EPA 402-R-09-001 / NUREG-1575 Supp. 1 (2009)</t>
    </r>
  </si>
  <si>
    <t>AGENCY</t>
  </si>
  <si>
    <t>21 CFR 1020 (Subpart E – Performance Standards for Diagnostic X-Ray Equipment); aligns with 10 CFR 20 (ALARA principles for medical exposures)</t>
  </si>
  <si>
    <t>Provides comprehensive federal guidance for minimizing patient and occupational radiation doses from diagnostic and interventional X-ray procedures. Recommends dose-optimization practices, equipment quality-assurance protocols, reference patient doses, and operator protection measures. Serves as the national policy basis for medical imaging radiation safety under EPA and FDA coordination.</t>
  </si>
  <si>
    <r>
      <rPr>
        <color rgb="FF1155CC"/>
        <u/>
      </rPr>
      <t>EPA 402-R-10-003 (2014)</t>
    </r>
  </si>
  <si>
    <t>NASA-STD-3001 Volume 1 (Rev B)</t>
  </si>
  <si>
    <t>NASA Space Flight Human-System Standard – Volume 1: Crew Health</t>
  </si>
  <si>
    <t>January 2022 (Revision B)</t>
  </si>
  <si>
    <t>Supports occupational radiation protection under 10 CFR 20 (ALARA principles) and DOE 10 CFR 835; establishes NASA’s crew health and radiation exposure limits (career and mission).</t>
  </si>
  <si>
    <t>OCHMO-TB-020 (Rev E)</t>
  </si>
  <si>
    <t>Technical Brief: Design for Ionizing Radiation Protection</t>
  </si>
  <si>
    <t>December 2023 (Revision E)</t>
  </si>
  <si>
    <t>Supports compliance with NASA-STD-3001 and mission design limits; informs operational controls consistent with 10 CFR 20 and EPA Federal Guidance Report 13.</t>
  </si>
  <si>
    <t>SRAG Space Radiation Analysis Group – FAQ and Risk Framework</t>
  </si>
  <si>
    <t>Space Radiation and Astronaut Health: Frequently Asked Questions</t>
  </si>
  <si>
    <t>Updated 2024</t>
  </si>
  <si>
    <t>Educational and risk communication resource aligned with NASA-STD-3001; provides terrestrial worker benchmark (50 mSv/yr) and context for 3 % REID spaceflight standard.</t>
  </si>
  <si>
    <t>NASA / NASEM</t>
  </si>
  <si>
    <t>“Space Radiation and Astronaut Health: Managing and Communicating Cancer Risks”</t>
  </si>
  <si>
    <t>National Academies Consensus Report on NASA’s Space Radiation Risk Framework</t>
  </si>
  <si>
    <t>Supports revision of NASA’s radiation risk framework; validates transition from sex/age-based limits to unified 600 mSv career cap corresponding to 3 % REID (95 % CL).</t>
  </si>
  <si>
    <t>DoD</t>
  </si>
  <si>
    <t>Occupational Ionizing Radiation Protection Program</t>
  </si>
  <si>
    <t>Apr 9, 2021 (current)</t>
  </si>
  <si>
    <t>Implements peacetime ionizing-radiation protection across DoD; aligns with OSHA 29 CFR 1910.1096 and NRC 10 CFR 20 (ALARA, records, dosimetry).</t>
  </si>
  <si>
    <t>DoDI 6055.11</t>
  </si>
  <si>
    <t>Protecting Personnel from Electromagnetic Fields (EMF)</t>
  </si>
  <si>
    <t>Non-ionizing exposure (RF/laser) program; complements ionizing standards; adopts IEEE C95.1-2345 (not 10 CFR 20).</t>
  </si>
  <si>
    <t>Army</t>
  </si>
  <si>
    <t>AR 11-9</t>
  </si>
  <si>
    <t>The Army Radiation Safety Program</t>
  </si>
  <si>
    <t>May 28, 1999 (as updated via AR 385-10)</t>
  </si>
  <si>
    <t>Army peacetime radiation safety; mirrors 10 CFR 20 limits; excludes combat (falls under JP/NATO doctrine).</t>
  </si>
  <si>
    <t>Navy</t>
  </si>
  <si>
    <t>NAVSEA S0420-AA-RAD-010 (RASP)</t>
  </si>
  <si>
    <t>Radiological Affairs Support Program Manual</t>
  </si>
  <si>
    <t>Current (rev. varies)</t>
  </si>
  <si>
    <t>Navy procedures for radioactive materials/devices; implements NRC 10 CFR 20 within Navy activities; ALARA program controls.</t>
  </si>
  <si>
    <t>NAVMED P-5055</t>
  </si>
  <si>
    <t>Radiation Health Protection Manual (BUMED)</t>
  </si>
  <si>
    <t>Feb 2011; Change 2 (Dec 2022)</t>
  </si>
  <si>
    <t>Medical surveillance &amp; health standards for Navy/USMC radiation workers; supports 10 CFR 20 compliance.</t>
  </si>
  <si>
    <t>Air Force</t>
  </si>
  <si>
    <t>AFI 48-148</t>
  </si>
  <si>
    <t>Ionizing Radiation Protection</t>
  </si>
  <si>
    <t>Nov 12, 2014 (as updated)</t>
  </si>
  <si>
    <t>USAF implementation of DoD ionizing-radiation program; aligns with OSHA/NRC; sets ALARA admin levels.</t>
  </si>
  <si>
    <t>Joint</t>
  </si>
  <si>
    <t>JP 3-11</t>
  </si>
  <si>
    <t>Operations in Chemical, Biological, Radiological, and Nuclear (CBRN) Environments</t>
  </si>
  <si>
    <t>Aug 26, 2008 (current)</t>
  </si>
  <si>
    <t>Joint doctrine for CBRN ops; establishes Operational Exposure Guidance (OEG); interoperable with NATO STANAGs.</t>
  </si>
  <si>
    <t>NATO (ref. for DoD ops)</t>
  </si>
  <si>
    <t>ACE Directive 80-63</t>
  </si>
  <si>
    <t>Policy for Defensive Measures Against Low-Level Radiological Hazards</t>
  </si>
  <si>
    <t>Coalition guidance for radiological ops below nuclear war levels; informs JP 3-11; complementary to ICRP/NCRP.</t>
  </si>
  <si>
    <t>State/Territory</t>
  </si>
  <si>
    <t>Category</t>
  </si>
  <si>
    <t>NRC Region</t>
  </si>
  <si>
    <t>Year Agreement Signed</t>
  </si>
  <si>
    <t>Regulates Medical Uses</t>
  </si>
  <si>
    <t>Regulates Industrial Uses</t>
  </si>
  <si>
    <t>Regulates Academic/Research Uses</t>
  </si>
  <si>
    <t>Regulates Uranium Recovery</t>
  </si>
  <si>
    <t>Special Notes</t>
  </si>
  <si>
    <t>Alabama</t>
  </si>
  <si>
    <t>Full Agreement State</t>
  </si>
  <si>
    <t>II</t>
  </si>
  <si>
    <t>Yes</t>
  </si>
  <si>
    <t>Arizona</t>
  </si>
  <si>
    <t>IV</t>
  </si>
  <si>
    <t>Arkansas</t>
  </si>
  <si>
    <t>California</t>
  </si>
  <si>
    <t>Colorado</t>
  </si>
  <si>
    <t>Connecticut</t>
  </si>
  <si>
    <t>I</t>
  </si>
  <si>
    <t>Florida</t>
  </si>
  <si>
    <t>Georgia</t>
  </si>
  <si>
    <t>Illinois</t>
  </si>
  <si>
    <t>III</t>
  </si>
  <si>
    <t>Iowa</t>
  </si>
  <si>
    <t>Kansas</t>
  </si>
  <si>
    <t>Kentucky</t>
  </si>
  <si>
    <t>First Agreement State</t>
  </si>
  <si>
    <t>Louisiana</t>
  </si>
  <si>
    <t>Maine</t>
  </si>
  <si>
    <t>Maryland</t>
  </si>
  <si>
    <t>Massachusetts</t>
  </si>
  <si>
    <t>Minnesota</t>
  </si>
  <si>
    <t>Mississippi</t>
  </si>
  <si>
    <t>Nebraska</t>
  </si>
  <si>
    <t>Nevada</t>
  </si>
  <si>
    <t>New Hampshire</t>
  </si>
  <si>
    <t>New Jersey</t>
  </si>
  <si>
    <t>New Mexico</t>
  </si>
  <si>
    <t>New York</t>
  </si>
  <si>
    <t>North Carolina</t>
  </si>
  <si>
    <t>North Dakota</t>
  </si>
  <si>
    <t>Ohio</t>
  </si>
  <si>
    <t>Oklahoma</t>
  </si>
  <si>
    <t>Oregon</t>
  </si>
  <si>
    <t>Pennsylvania</t>
  </si>
  <si>
    <t>Rhode Island</t>
  </si>
  <si>
    <t>South Carolina</t>
  </si>
  <si>
    <t>Tennessee</t>
  </si>
  <si>
    <t>Texas</t>
  </si>
  <si>
    <t>Utah</t>
  </si>
  <si>
    <t>Vermont</t>
  </si>
  <si>
    <t>Virginia</t>
  </si>
  <si>
    <t>Washington</t>
  </si>
  <si>
    <t>Wisconsin</t>
  </si>
  <si>
    <t>Wyoming</t>
  </si>
  <si>
    <t>Limited Agreement State</t>
  </si>
  <si>
    <t>No</t>
  </si>
  <si>
    <t>ONLY state with limited agreement; only regulates uranium milling/mining and 11e.(2) byproduct material</t>
  </si>
  <si>
    <t>Alaska</t>
  </si>
  <si>
    <t>Non-Agreement State</t>
  </si>
  <si>
    <t>Delaware</t>
  </si>
  <si>
    <t>Hawaii</t>
  </si>
  <si>
    <t>Idaho</t>
  </si>
  <si>
    <t>Indiana</t>
  </si>
  <si>
    <t>Letter of Intent submitted to become Agreement State</t>
  </si>
  <si>
    <t>Michigan</t>
  </si>
  <si>
    <t>Missouri</t>
  </si>
  <si>
    <t>Montana</t>
  </si>
  <si>
    <t>South Dakota</t>
  </si>
  <si>
    <t>West Virginia</t>
  </si>
  <si>
    <t>District of Columbia</t>
  </si>
  <si>
    <t>Non-Agreement Territory</t>
  </si>
  <si>
    <t>Federal district</t>
  </si>
  <si>
    <t>Puerto Rico</t>
  </si>
  <si>
    <t>US territory</t>
  </si>
  <si>
    <t>U.S. Virgin Islands</t>
  </si>
  <si>
    <t>U.S. Pacific Territories</t>
  </si>
  <si>
    <t>Includes Guam, American Samoa, Northern Mariana Islands</t>
  </si>
  <si>
    <t>Count</t>
  </si>
  <si>
    <t>Regulates Industrial/Academic Uses</t>
  </si>
  <si>
    <t>Key Details</t>
  </si>
  <si>
    <t>Full Agreement States</t>
  </si>
  <si>
    <t>Regulate all AEA materials: byproduct material [11e.(1), (3), (4)], source material, and certain special nuclear materials within state borders</t>
  </si>
  <si>
    <t>Wyoming ONLY: Regulates uranium milling/mining and 11e.(2) byproduct material; NRC regulates all other radioactive materials in state including medical, industrial, academic uses</t>
  </si>
  <si>
    <t>Non-Agreement States</t>
  </si>
  <si>
    <t>NRC directly licenses and regulates all radioactive materials uses. States still regulate X-rays and naturally occurring radioactive materials (NORM)</t>
  </si>
  <si>
    <t>Non-Agreement Territories</t>
  </si>
  <si>
    <t>NRC directly licenses and regulates. Includes DC, Puerto Rico, USVI, and Pacific Territories</t>
  </si>
  <si>
    <t>TOTAL</t>
  </si>
  <si>
    <t>40 Agreement States + 14 Non-Agreement jurisdictions</t>
  </si>
  <si>
    <t>IMPORTANT NOTES:</t>
  </si>
  <si>
    <t>- ALL states (Agreement and Non-Agreement) regulate X-ray machines and naturally occurring radioactive materials (NORM) like radon</t>
  </si>
  <si>
    <t>- NRC retains authority in Agreement States for: Federal facilities, research reactors, tribal lands, and fuel cycle facilities</t>
  </si>
  <si>
    <t>- Wyoming became first Limited Agreement State in September 2018</t>
  </si>
  <si>
    <t>- Kentucky was first full Agreement State in 1962</t>
  </si>
  <si>
    <t>- Michigan and Indiana have submitted Letters of Intent to become full Agreement States</t>
  </si>
  <si>
    <t>REGULATORY BREAKDOWN:</t>
  </si>
  <si>
    <t>Full Agreement States regulate approximately 16,500 licenses (need to verify)</t>
  </si>
  <si>
    <t>NRC regulates approximately 2,800 in non-agreement states</t>
  </si>
  <si>
    <t>Plus ~2,800 additional licenses at federal facilities, tribal lands, and military bases within Agreement states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</si>
</sst>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000"/>
    <numFmt numFmtId="165" formatCode="0.0000"/>
    <numFmt numFmtId="166" formatCode="mmm yyyy"/>
    <numFmt numFmtId="167" formatCode="mmmm yyyy"/>
    <numFmt numFmtId="168" formatCode="mmmm d, yyyy"/>
  </numFmts>
  <fonts count="8">
    <font>
      <sz val="10.0"/>
      <color rgb="FF000000"/>
      <name val="Arial"/>
      <scheme val="minor"/>
    </font>
    <font>
      <sz val="10.0"/>
      <color theme="1"/>
      <name val="Arial"/>
      <scheme val="minor"/>
    </font>
    <font>
      <color theme="1"/>
      <name val="Arial"/>
      <scheme val="minor"/>
    </font>
    <font>
      <b/>
      <color theme="1"/>
      <name val="Arial"/>
      <scheme val="minor"/>
    </font>
    <font>
      <b/>
      <color rgb="FFFFFFFF"/>
      <name val="Arial"/>
      <scheme val="minor"/>
    </font>
    <font>
      <i/>
      <color theme="1"/>
      <name val="Arial"/>
      <scheme val="minor"/>
    </font>
    <font>
      <u/>
      <color rgb="FF0000FF"/>
    </font>
    <font>
      <u/>
      <color rgb="FF0000FF"/>
    </font>
  </fonts>
  <fills count="4">
    <fill>
      <patternFill patternType="none"/>
    </fill>
    <fill>
      <patternFill patternType="lightGray"/>
    </fill>
    <fill>
      <patternFill patternType="solid">
        <fgColor rgb="FF4A86E8"/>
        <bgColor rgb="FF4A86E8"/>
      </patternFill>
    </fill>
    <fill>
      <patternFill patternType="solid">
        <fgColor rgb="FFD9D9D9"/>
        <bgColor rgb="FFD9D9D9"/>
      </patternFill>
    </fill>
  </fills>
  <borders count="1">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readingOrder="0"/>
    </xf>
    <xf borderId="0" fillId="0" fontId="1" numFmtId="164" xfId="0" applyAlignment="1" applyFont="1" applyNumberFormat="1">
      <alignment readingOrder="0"/>
    </xf>
    <xf borderId="0" fillId="0" fontId="2" numFmtId="0" xfId="0" applyAlignment="1" applyFont="1">
      <alignment readingOrder="0"/>
    </xf>
    <xf borderId="0" fillId="0" fontId="1" numFmtId="0" xfId="0" applyFont="1"/>
    <xf borderId="0" fillId="0" fontId="1" numFmtId="164" xfId="0" applyFont="1" applyNumberFormat="1"/>
    <xf borderId="0" fillId="0" fontId="1" numFmtId="1" xfId="0" applyFont="1" applyNumberFormat="1"/>
    <xf borderId="0" fillId="0" fontId="1" numFmtId="1" xfId="0" applyAlignment="1" applyFont="1" applyNumberFormat="1">
      <alignment readingOrder="0"/>
    </xf>
    <xf borderId="0" fillId="0" fontId="2" numFmtId="164" xfId="0" applyAlignment="1" applyFont="1" applyNumberFormat="1">
      <alignment readingOrder="0"/>
    </xf>
    <xf borderId="0" fillId="0" fontId="2" numFmtId="3" xfId="0" applyAlignment="1" applyFont="1" applyNumberFormat="1">
      <alignment readingOrder="0"/>
    </xf>
    <xf borderId="0" fillId="0" fontId="2" numFmtId="165" xfId="0" applyAlignment="1" applyFont="1" applyNumberFormat="1">
      <alignment readingOrder="0"/>
    </xf>
    <xf borderId="0" fillId="0" fontId="2" numFmtId="1" xfId="0" applyAlignment="1" applyFont="1" applyNumberFormat="1">
      <alignment readingOrder="0"/>
    </xf>
    <xf borderId="0" fillId="0" fontId="2" numFmtId="2" xfId="0" applyAlignment="1" applyFont="1" applyNumberFormat="1">
      <alignment readingOrder="0"/>
    </xf>
    <xf borderId="0" fillId="0" fontId="2" numFmtId="165" xfId="0" applyAlignment="1" applyFont="1" applyNumberFormat="1">
      <alignment readingOrder="0"/>
    </xf>
    <xf borderId="0" fillId="0" fontId="2" numFmtId="2" xfId="0" applyFont="1" applyNumberFormat="1"/>
    <xf borderId="0" fillId="0" fontId="2" numFmtId="165" xfId="0" applyFont="1" applyNumberFormat="1"/>
    <xf borderId="0" fillId="0" fontId="1" numFmtId="3" xfId="0" applyAlignment="1" applyFont="1" applyNumberFormat="1">
      <alignment readingOrder="0"/>
    </xf>
    <xf borderId="0" fillId="0" fontId="2" numFmtId="164" xfId="0" applyFont="1" applyNumberFormat="1"/>
    <xf borderId="0" fillId="0" fontId="2" numFmtId="0" xfId="0" applyAlignment="1" applyFont="1">
      <alignment readingOrder="0"/>
    </xf>
    <xf borderId="0" fillId="0" fontId="3" numFmtId="0" xfId="0" applyAlignment="1" applyFont="1">
      <alignment readingOrder="0"/>
    </xf>
    <xf borderId="0" fillId="2" fontId="4" numFmtId="0" xfId="0" applyAlignment="1" applyFill="1" applyFont="1">
      <alignment readingOrder="0"/>
    </xf>
    <xf borderId="0" fillId="0" fontId="2" numFmtId="0" xfId="0" applyAlignment="1" applyFont="1">
      <alignment readingOrder="0"/>
    </xf>
    <xf borderId="0" fillId="3" fontId="3" numFmtId="0" xfId="0" applyAlignment="1" applyFill="1" applyFont="1">
      <alignment readingOrder="0"/>
    </xf>
    <xf borderId="0" fillId="3" fontId="3" numFmtId="0" xfId="0" applyFont="1"/>
    <xf borderId="0" fillId="0" fontId="3" numFmtId="0" xfId="0" applyAlignment="1" applyFont="1">
      <alignment horizontal="center" readingOrder="0"/>
    </xf>
    <xf borderId="0" fillId="0" fontId="5" numFmtId="0" xfId="0" applyAlignment="1" applyFont="1">
      <alignment readingOrder="0"/>
    </xf>
    <xf borderId="0" fillId="0" fontId="6" numFmtId="0" xfId="0" applyAlignment="1" applyFont="1">
      <alignment readingOrder="0"/>
    </xf>
    <xf borderId="0" fillId="0" fontId="2" numFmtId="166" xfId="0" applyAlignment="1" applyFont="1" applyNumberFormat="1">
      <alignment readingOrder="0"/>
    </xf>
    <xf borderId="0" fillId="0" fontId="7" numFmtId="0" xfId="0" applyAlignment="1" applyFont="1">
      <alignment readingOrder="0" vertical="top"/>
    </xf>
    <xf borderId="0" fillId="0" fontId="2" numFmtId="0" xfId="0" applyAlignment="1" applyFont="1">
      <alignment readingOrder="0" vertical="top"/>
    </xf>
    <xf borderId="0" fillId="0" fontId="2" numFmtId="167" xfId="0" applyAlignment="1" applyFont="1" applyNumberFormat="1">
      <alignment readingOrder="0"/>
    </xf>
    <xf borderId="0" fillId="0" fontId="2" numFmtId="168"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nrc.gov/reading-rm/doc-collections/nuregs/staff/sr1748/" TargetMode="External"/><Relationship Id="rId10" Type="http://schemas.openxmlformats.org/officeDocument/2006/relationships/hyperlink" Target="https://www.nrc.gov/reading-rm/doc-collections/nuregs/staff/sr1736/" TargetMode="External"/><Relationship Id="rId13" Type="http://schemas.openxmlformats.org/officeDocument/2006/relationships/hyperlink" Target="https://www.nrc.gov/reading-rm/doc-collections/nuregs/staff/sr1804/" TargetMode="External"/><Relationship Id="rId12" Type="http://schemas.openxmlformats.org/officeDocument/2006/relationships/hyperlink" Target="https://www.nrc.gov/reading-rm/doc-collections/nuregs/staff/sr1800/" TargetMode="External"/><Relationship Id="rId1" Type="http://schemas.openxmlformats.org/officeDocument/2006/relationships/hyperlink" Target="https://www.nrc.gov/reading-rm/doc-collections/nuregs/staff/sr0713/" TargetMode="External"/><Relationship Id="rId2" Type="http://schemas.openxmlformats.org/officeDocument/2006/relationships/hyperlink" Target="https://www.nrc.gov/reading-rm/doc-collections/nuregs/staff/sr0800/" TargetMode="External"/><Relationship Id="rId3" Type="http://schemas.openxmlformats.org/officeDocument/2006/relationships/hyperlink" Target="https://www.nrc.gov/reading-rm/doc-collections/nuregs/staff/sr1200/" TargetMode="External"/><Relationship Id="rId4" Type="http://schemas.openxmlformats.org/officeDocument/2006/relationships/hyperlink" Target="https://www.nrc.gov/reading-rm/doc-collections/nuregs/staff/sr1301/" TargetMode="External"/><Relationship Id="rId9" Type="http://schemas.openxmlformats.org/officeDocument/2006/relationships/hyperlink" Target="https://www.nrc.gov/reading-rm/doc-collections/nuregs/staff/sr1567/" TargetMode="External"/><Relationship Id="rId14" Type="http://schemas.openxmlformats.org/officeDocument/2006/relationships/drawing" Target="../drawings/drawing3.xml"/><Relationship Id="rId5" Type="http://schemas.openxmlformats.org/officeDocument/2006/relationships/hyperlink" Target="https://www.nrc.gov/reading-rm/doc-collections/nuregs/staff/sr1302/" TargetMode="External"/><Relationship Id="rId6" Type="http://schemas.openxmlformats.org/officeDocument/2006/relationships/hyperlink" Target="https://www.nrc.gov/reading-rm/doc-collections/nuregs/staff/sr1520/" TargetMode="External"/><Relationship Id="rId7" Type="http://schemas.openxmlformats.org/officeDocument/2006/relationships/hyperlink" Target="https://www.nrc.gov/reading-rm/doc-collections/nuregs/staff/sr1530/" TargetMode="External"/><Relationship Id="rId8" Type="http://schemas.openxmlformats.org/officeDocument/2006/relationships/hyperlink" Target="https://www.nrc.gov/reading-rm/doc-collections/nuregs/staff/sr1556/" TargetMode="External"/></Relationships>
</file>

<file path=xl/worksheets/_rels/sheet4.xml.rels><?xml version="1.0" encoding="UTF-8" standalone="yes"?><Relationships xmlns="http://schemas.openxmlformats.org/package/2006/relationships"><Relationship Id="rId190" Type="http://schemas.openxmlformats.org/officeDocument/2006/relationships/hyperlink" Target="https://www.nrc.gov/reading-rm/doc-collections/nuregs/staff/sr1744/" TargetMode="External"/><Relationship Id="rId194" Type="http://schemas.openxmlformats.org/officeDocument/2006/relationships/hyperlink" Target="https://www.nrc.gov/reading-rm/doc-collections/nuregs/staff/sr1748/" TargetMode="External"/><Relationship Id="rId193" Type="http://schemas.openxmlformats.org/officeDocument/2006/relationships/hyperlink" Target="https://www.nrc.gov/reading-rm/doc-collections/nuregs/staff/sr1747/" TargetMode="External"/><Relationship Id="rId192" Type="http://schemas.openxmlformats.org/officeDocument/2006/relationships/hyperlink" Target="https://www.nrc.gov/reading-rm/doc-collections/nuregs/staff/sr1746/" TargetMode="External"/><Relationship Id="rId191" Type="http://schemas.openxmlformats.org/officeDocument/2006/relationships/hyperlink" Target="https://www.nrc.gov/reading-rm/doc-collections/nuregs/staff/sr1745/" TargetMode="External"/><Relationship Id="rId187" Type="http://schemas.openxmlformats.org/officeDocument/2006/relationships/hyperlink" Target="https://www.nrc.gov/reading-rm/doc-collections/nuregs/staff/sr1741/" TargetMode="External"/><Relationship Id="rId186" Type="http://schemas.openxmlformats.org/officeDocument/2006/relationships/hyperlink" Target="https://www.nrc.gov/reading-rm/doc-collections/nuregs/staff/sr1740/" TargetMode="External"/><Relationship Id="rId185" Type="http://schemas.openxmlformats.org/officeDocument/2006/relationships/hyperlink" Target="https://www.nrc.gov/reading-rm/doc-collections/nuregs/staff/sr1739/" TargetMode="External"/><Relationship Id="rId184" Type="http://schemas.openxmlformats.org/officeDocument/2006/relationships/hyperlink" Target="https://www.nrc.gov/reading-rm/doc-collections/nuregs/staff/sr1738/" TargetMode="External"/><Relationship Id="rId189" Type="http://schemas.openxmlformats.org/officeDocument/2006/relationships/hyperlink" Target="https://www.nrc.gov/reading-rm/doc-collections/nuregs/staff/sr1743/" TargetMode="External"/><Relationship Id="rId188" Type="http://schemas.openxmlformats.org/officeDocument/2006/relationships/hyperlink" Target="https://www.nrc.gov/reading-rm/doc-collections/nuregs/staff/sr1742/" TargetMode="External"/><Relationship Id="rId183" Type="http://schemas.openxmlformats.org/officeDocument/2006/relationships/hyperlink" Target="https://www.nrc.gov/reading-rm/doc-collections/nuregs/staff/sr1737/" TargetMode="External"/><Relationship Id="rId182" Type="http://schemas.openxmlformats.org/officeDocument/2006/relationships/hyperlink" Target="https://www.nrc.gov/reading-rm/doc-collections/nuregs/staff/sr1736/" TargetMode="External"/><Relationship Id="rId181" Type="http://schemas.openxmlformats.org/officeDocument/2006/relationships/hyperlink" Target="https://www.nrc.gov/reading-rm/doc-collections/nuregs/staff/sr1727/" TargetMode="External"/><Relationship Id="rId180" Type="http://schemas.openxmlformats.org/officeDocument/2006/relationships/hyperlink" Target="https://www.nrc.gov/reading-rm/doc-collections/nuregs/staff/sr1725/" TargetMode="External"/><Relationship Id="rId176" Type="http://schemas.openxmlformats.org/officeDocument/2006/relationships/hyperlink" Target="https://www.nrc.gov/reading-rm/doc-collections/nuregs/staff/sr1719/" TargetMode="External"/><Relationship Id="rId297" Type="http://schemas.openxmlformats.org/officeDocument/2006/relationships/hyperlink" Target="https://www.nrc.gov/reading-rm/doc-collections/nuregs/staff/sr1885/" TargetMode="External"/><Relationship Id="rId175" Type="http://schemas.openxmlformats.org/officeDocument/2006/relationships/hyperlink" Target="https://www.nrc.gov/reading-rm/doc-collections/nuregs/staff/sr1718/" TargetMode="External"/><Relationship Id="rId296" Type="http://schemas.openxmlformats.org/officeDocument/2006/relationships/hyperlink" Target="https://www.nrc.gov/reading-rm/doc-collections/nuregs/staff/sr1880/" TargetMode="External"/><Relationship Id="rId174" Type="http://schemas.openxmlformats.org/officeDocument/2006/relationships/hyperlink" Target="https://www.nrc.gov/reading-rm/doc-collections/nuregs/staff/sr1717/" TargetMode="External"/><Relationship Id="rId295" Type="http://schemas.openxmlformats.org/officeDocument/2006/relationships/hyperlink" Target="https://www.nrc.gov/reading-rm/doc-collections/nuregs/staff/sr1875/" TargetMode="External"/><Relationship Id="rId173" Type="http://schemas.openxmlformats.org/officeDocument/2006/relationships/hyperlink" Target="https://www.nrc.gov/reading-rm/doc-collections/nuregs/staff/sr1715/" TargetMode="External"/><Relationship Id="rId294" Type="http://schemas.openxmlformats.org/officeDocument/2006/relationships/hyperlink" Target="https://www.nrc.gov/reading-rm/doc-collections/nuregs/staff/sr1874/" TargetMode="External"/><Relationship Id="rId179" Type="http://schemas.openxmlformats.org/officeDocument/2006/relationships/hyperlink" Target="https://www.nrc.gov/reading-rm/doc-collections/nuregs/staff/sr1724/" TargetMode="External"/><Relationship Id="rId178" Type="http://schemas.openxmlformats.org/officeDocument/2006/relationships/hyperlink" Target="https://www.nrc.gov/reading-rm/doc-collections/nuregs/staff/sr1723/" TargetMode="External"/><Relationship Id="rId299" Type="http://schemas.openxmlformats.org/officeDocument/2006/relationships/hyperlink" Target="https://www.nrc.gov/reading-rm/doc-collections/nuregs/staff/sr1887/" TargetMode="External"/><Relationship Id="rId177" Type="http://schemas.openxmlformats.org/officeDocument/2006/relationships/hyperlink" Target="https://www.nrc.gov/reading-rm/doc-collections/nuregs/staff/sr1720/" TargetMode="External"/><Relationship Id="rId298" Type="http://schemas.openxmlformats.org/officeDocument/2006/relationships/hyperlink" Target="https://www.nrc.gov/reading-rm/doc-collections/nuregs/staff/sr1886/" TargetMode="External"/><Relationship Id="rId198" Type="http://schemas.openxmlformats.org/officeDocument/2006/relationships/hyperlink" Target="https://www.nrc.gov/reading-rm/doc-collections/nuregs/staff/sr1753/" TargetMode="External"/><Relationship Id="rId197" Type="http://schemas.openxmlformats.org/officeDocument/2006/relationships/hyperlink" Target="https://www.nrc.gov/reading-rm/doc-collections/nuregs/staff/sr1752/" TargetMode="External"/><Relationship Id="rId196" Type="http://schemas.openxmlformats.org/officeDocument/2006/relationships/hyperlink" Target="https://www.nrc.gov/reading-rm/doc-collections/nuregs/staff/sr1750/" TargetMode="External"/><Relationship Id="rId195" Type="http://schemas.openxmlformats.org/officeDocument/2006/relationships/hyperlink" Target="https://www.nrc.gov/reading-rm/doc-collections/nuregs/staff/sr1749/" TargetMode="External"/><Relationship Id="rId199" Type="http://schemas.openxmlformats.org/officeDocument/2006/relationships/hyperlink" Target="https://www.nrc.gov/reading-rm/doc-collections/nuregs/staff/sr1754/" TargetMode="External"/><Relationship Id="rId150" Type="http://schemas.openxmlformats.org/officeDocument/2006/relationships/hyperlink" Target="https://www.nrc.gov/reading-rm/doc-collections/nuregs/staff/sr1614/" TargetMode="External"/><Relationship Id="rId271" Type="http://schemas.openxmlformats.org/officeDocument/2006/relationships/hyperlink" Target="https://www.nrc.gov/reading-rm/doc-collections/nuregs/staff/sr1838/" TargetMode="External"/><Relationship Id="rId392" Type="http://schemas.openxmlformats.org/officeDocument/2006/relationships/hyperlink" Target="https://www.nrc.gov/reading-rm/doc-collections/nuregs/staff/sr2156/" TargetMode="External"/><Relationship Id="rId270" Type="http://schemas.openxmlformats.org/officeDocument/2006/relationships/hyperlink" Target="https://www.nrc.gov/reading-rm/doc-collections/nuregs/staff/sr1837/" TargetMode="External"/><Relationship Id="rId391" Type="http://schemas.openxmlformats.org/officeDocument/2006/relationships/hyperlink" Target="https://www.nrc.gov/reading-rm/doc-collections/nuregs/staff/sr2155/" TargetMode="External"/><Relationship Id="rId390" Type="http://schemas.openxmlformats.org/officeDocument/2006/relationships/hyperlink" Target="https://www.nrc.gov/reading-rm/doc-collections/nuregs/staff/sr2154/" TargetMode="External"/><Relationship Id="rId1" Type="http://schemas.openxmlformats.org/officeDocument/2006/relationships/hyperlink" Target="https://www.nrc.gov/reading-rm/doc-collections/nuregs/staff/sr0016/" TargetMode="External"/><Relationship Id="rId2" Type="http://schemas.openxmlformats.org/officeDocument/2006/relationships/hyperlink" Target="https://www.nrc.gov/reading-rm/doc-collections/nuregs/staff/sr0017/" TargetMode="External"/><Relationship Id="rId3" Type="http://schemas.openxmlformats.org/officeDocument/2006/relationships/hyperlink" Target="https://www.nrc.gov/reading-rm/doc-collections/nuregs/staff/sr0040/" TargetMode="External"/><Relationship Id="rId149" Type="http://schemas.openxmlformats.org/officeDocument/2006/relationships/hyperlink" Target="https://www.nrc.gov/reading-rm/doc-collections/nuregs/staff/sr1611/" TargetMode="External"/><Relationship Id="rId4" Type="http://schemas.openxmlformats.org/officeDocument/2006/relationships/hyperlink" Target="https://www.nrc.gov/reading-rm/doc-collections/nuregs/staff/sr0050/" TargetMode="External"/><Relationship Id="rId148" Type="http://schemas.openxmlformats.org/officeDocument/2006/relationships/hyperlink" Target="https://www.nrc.gov/reading-rm/doc-collections/nuregs/staff/sr1610/" TargetMode="External"/><Relationship Id="rId269" Type="http://schemas.openxmlformats.org/officeDocument/2006/relationships/hyperlink" Target="https://www.nrc.gov/reading-rm/doc-collections/nuregs/staff/sr1836/" TargetMode="External"/><Relationship Id="rId9" Type="http://schemas.openxmlformats.org/officeDocument/2006/relationships/hyperlink" Target="https://www.nrc.gov/reading-rm/doc-collections/nuregs/staff/sr0800/" TargetMode="External"/><Relationship Id="rId143" Type="http://schemas.openxmlformats.org/officeDocument/2006/relationships/hyperlink" Target="https://www.nrc.gov/reading-rm/doc-collections/nuregs/staff/sr1576/" TargetMode="External"/><Relationship Id="rId264" Type="http://schemas.openxmlformats.org/officeDocument/2006/relationships/hyperlink" Target="https://www.nrc.gov/reading-rm/doc-collections/nuregs/staff/sr1831/" TargetMode="External"/><Relationship Id="rId385" Type="http://schemas.openxmlformats.org/officeDocument/2006/relationships/hyperlink" Target="https://www.nrc.gov/reading-rm/doc-collections/nuregs/staff/sr2128/" TargetMode="External"/><Relationship Id="rId142" Type="http://schemas.openxmlformats.org/officeDocument/2006/relationships/hyperlink" Target="https://www.nrc.gov/reading-rm/doc-collections/nuregs/staff/sr1575/" TargetMode="External"/><Relationship Id="rId263" Type="http://schemas.openxmlformats.org/officeDocument/2006/relationships/hyperlink" Target="https://www.nrc.gov/reading-rm/doc-collections/nuregs/staff/sr1830/" TargetMode="External"/><Relationship Id="rId384" Type="http://schemas.openxmlformats.org/officeDocument/2006/relationships/hyperlink" Target="https://www.nrc.gov/reading-rm/doc-collections/nuregs/staff/sr2127/" TargetMode="External"/><Relationship Id="rId141" Type="http://schemas.openxmlformats.org/officeDocument/2006/relationships/hyperlink" Target="https://www.nrc.gov/reading-rm/doc-collections/nuregs/staff/sr1574/" TargetMode="External"/><Relationship Id="rId262" Type="http://schemas.openxmlformats.org/officeDocument/2006/relationships/hyperlink" Target="https://www.nrc.gov/reading-rm/doc-collections/nuregs/staff/sr1829/" TargetMode="External"/><Relationship Id="rId383" Type="http://schemas.openxmlformats.org/officeDocument/2006/relationships/hyperlink" Target="https://www.nrc.gov/reading-rm/doc-collections/nuregs/staff/sr2126/" TargetMode="External"/><Relationship Id="rId140" Type="http://schemas.openxmlformats.org/officeDocument/2006/relationships/hyperlink" Target="https://www.nrc.gov/reading-rm/doc-collections/nuregs/staff/sr1573/" TargetMode="External"/><Relationship Id="rId261" Type="http://schemas.openxmlformats.org/officeDocument/2006/relationships/hyperlink" Target="https://www.nrc.gov/reading-rm/doc-collections/nuregs/staff/sr1828/" TargetMode="External"/><Relationship Id="rId382" Type="http://schemas.openxmlformats.org/officeDocument/2006/relationships/hyperlink" Target="https://www.nrc.gov/reading-rm/doc-collections/nuregs/staff/sr2125/" TargetMode="External"/><Relationship Id="rId5" Type="http://schemas.openxmlformats.org/officeDocument/2006/relationships/hyperlink" Target="https://www.nrc.gov/reading-rm/doc-collections/nuregs/staff/sr0061/" TargetMode="External"/><Relationship Id="rId147" Type="http://schemas.openxmlformats.org/officeDocument/2006/relationships/hyperlink" Target="https://www.nrc.gov/reading-rm/doc-collections/nuregs/staff/sr1609/" TargetMode="External"/><Relationship Id="rId268" Type="http://schemas.openxmlformats.org/officeDocument/2006/relationships/hyperlink" Target="https://www.nrc.gov/reading-rm/doc-collections/nuregs/staff/sr1835/" TargetMode="External"/><Relationship Id="rId389" Type="http://schemas.openxmlformats.org/officeDocument/2006/relationships/hyperlink" Target="https://www.nrc.gov/reading-rm/doc-collections/nuregs/staff/sr2153/" TargetMode="External"/><Relationship Id="rId6" Type="http://schemas.openxmlformats.org/officeDocument/2006/relationships/hyperlink" Target="https://www.nrc.gov/reading-rm/doc-collections/nuregs/staff/sr75-014/" TargetMode="External"/><Relationship Id="rId146" Type="http://schemas.openxmlformats.org/officeDocument/2006/relationships/hyperlink" Target="https://www.nrc.gov/reading-rm/doc-collections/nuregs/staff/sr1601/" TargetMode="External"/><Relationship Id="rId267" Type="http://schemas.openxmlformats.org/officeDocument/2006/relationships/hyperlink" Target="https://www.nrc.gov/reading-rm/doc-collections/nuregs/staff/sr1834/" TargetMode="External"/><Relationship Id="rId388" Type="http://schemas.openxmlformats.org/officeDocument/2006/relationships/hyperlink" Target="https://www.nrc.gov/reading-rm/doc-collections/nuregs/staff/sr2152/" TargetMode="External"/><Relationship Id="rId7" Type="http://schemas.openxmlformats.org/officeDocument/2006/relationships/hyperlink" Target="https://www.nrc.gov/reading-rm/doc-collections/nuregs/staff/sr75-038/" TargetMode="External"/><Relationship Id="rId145" Type="http://schemas.openxmlformats.org/officeDocument/2006/relationships/hyperlink" Target="https://www.nrc.gov/reading-rm/doc-collections/nuregs/staff/sr1600/" TargetMode="External"/><Relationship Id="rId266" Type="http://schemas.openxmlformats.org/officeDocument/2006/relationships/hyperlink" Target="https://www.nrc.gov/reading-rm/doc-collections/nuregs/staff/sr1833/" TargetMode="External"/><Relationship Id="rId387" Type="http://schemas.openxmlformats.org/officeDocument/2006/relationships/hyperlink" Target="https://www.nrc.gov/reading-rm/doc-collections/nuregs/staff/sr2151/" TargetMode="External"/><Relationship Id="rId8" Type="http://schemas.openxmlformats.org/officeDocument/2006/relationships/hyperlink" Target="https://www.nrc.gov/reading-rm/doc-collections/nuregs/staff/sr0800/" TargetMode="External"/><Relationship Id="rId144" Type="http://schemas.openxmlformats.org/officeDocument/2006/relationships/hyperlink" Target="https://www.nrc.gov/reading-rm/doc-collections/nuregs/staff/sr1577/" TargetMode="External"/><Relationship Id="rId265" Type="http://schemas.openxmlformats.org/officeDocument/2006/relationships/hyperlink" Target="https://www.nrc.gov/reading-rm/doc-collections/nuregs/staff/sr1832/" TargetMode="External"/><Relationship Id="rId386" Type="http://schemas.openxmlformats.org/officeDocument/2006/relationships/hyperlink" Target="https://www.nrc.gov/reading-rm/doc-collections/nuregs/staff/sr2150/" TargetMode="External"/><Relationship Id="rId260" Type="http://schemas.openxmlformats.org/officeDocument/2006/relationships/hyperlink" Target="https://www.nrc.gov/reading-rm/doc-collections/nuregs/staff/sr1827/" TargetMode="External"/><Relationship Id="rId381" Type="http://schemas.openxmlformats.org/officeDocument/2006/relationships/hyperlink" Target="https://www.nrc.gov/reading-rm/doc-collections/nuregs/staff/sr2124/" TargetMode="External"/><Relationship Id="rId380" Type="http://schemas.openxmlformats.org/officeDocument/2006/relationships/hyperlink" Target="https://www.nrc.gov/reading-rm/doc-collections/nuregs/staff/sr2123/" TargetMode="External"/><Relationship Id="rId139" Type="http://schemas.openxmlformats.org/officeDocument/2006/relationships/hyperlink" Target="https://www.nrc.gov/reading-rm/doc-collections/nuregs/staff/sr1569/" TargetMode="External"/><Relationship Id="rId138" Type="http://schemas.openxmlformats.org/officeDocument/2006/relationships/hyperlink" Target="https://www.nrc.gov/reading-rm/doc-collections/nuregs/staff/sr1567/" TargetMode="External"/><Relationship Id="rId259" Type="http://schemas.openxmlformats.org/officeDocument/2006/relationships/hyperlink" Target="https://www.nrc.gov/reading-rm/doc-collections/nuregs/staff/sr1826/" TargetMode="External"/><Relationship Id="rId137" Type="http://schemas.openxmlformats.org/officeDocument/2006/relationships/hyperlink" Target="https://www.nrc.gov/reading-rm/doc-collections/nuregs/staff/sr1563/" TargetMode="External"/><Relationship Id="rId258" Type="http://schemas.openxmlformats.org/officeDocument/2006/relationships/hyperlink" Target="https://www.nrc.gov/reading-rm/doc-collections/nuregs/staff/sr1825/" TargetMode="External"/><Relationship Id="rId379" Type="http://schemas.openxmlformats.org/officeDocument/2006/relationships/hyperlink" Target="https://www.nrc.gov/reading-rm/doc-collections/nuregs/staff/sr2122/" TargetMode="External"/><Relationship Id="rId132" Type="http://schemas.openxmlformats.org/officeDocument/2006/relationships/hyperlink" Target="https://www.nrc.gov/reading-rm/doc-collections/nuregs/staff/sr1542/" TargetMode="External"/><Relationship Id="rId253" Type="http://schemas.openxmlformats.org/officeDocument/2006/relationships/hyperlink" Target="https://www.nrc.gov/reading-rm/doc-collections/nuregs/staff/sr1816/" TargetMode="External"/><Relationship Id="rId374" Type="http://schemas.openxmlformats.org/officeDocument/2006/relationships/hyperlink" Target="https://www.nrc.gov/reading-rm/doc-collections/nuregs/staff/sr2117/" TargetMode="External"/><Relationship Id="rId131" Type="http://schemas.openxmlformats.org/officeDocument/2006/relationships/hyperlink" Target="https://www.nrc.gov/reading-rm/doc-collections/nuregs/staff/sr1538/" TargetMode="External"/><Relationship Id="rId252" Type="http://schemas.openxmlformats.org/officeDocument/2006/relationships/hyperlink" Target="https://www.nrc.gov/reading-rm/doc-collections/nuregs/staff/sr1815/" TargetMode="External"/><Relationship Id="rId373" Type="http://schemas.openxmlformats.org/officeDocument/2006/relationships/hyperlink" Target="https://www.nrc.gov/reading-rm/doc-collections/nuregs/staff/sr2116/" TargetMode="External"/><Relationship Id="rId130" Type="http://schemas.openxmlformats.org/officeDocument/2006/relationships/hyperlink" Target="https://www.nrc.gov/reading-rm/doc-collections/nuregs/staff/sr1537/" TargetMode="External"/><Relationship Id="rId251" Type="http://schemas.openxmlformats.org/officeDocument/2006/relationships/hyperlink" Target="https://www.nrc.gov/reading-rm/doc-collections/nuregs/staff/sr1814/" TargetMode="External"/><Relationship Id="rId372" Type="http://schemas.openxmlformats.org/officeDocument/2006/relationships/hyperlink" Target="https://www.nrc.gov/reading-rm/doc-collections/nuregs/staff/sr2115/" TargetMode="External"/><Relationship Id="rId250" Type="http://schemas.openxmlformats.org/officeDocument/2006/relationships/hyperlink" Target="https://www.nrc.gov/reading-rm/doc-collections/nuregs/staff/sr1811/" TargetMode="External"/><Relationship Id="rId371" Type="http://schemas.openxmlformats.org/officeDocument/2006/relationships/hyperlink" Target="https://www.nrc.gov/reading-rm/doc-collections/nuregs/staff/sr2114/" TargetMode="External"/><Relationship Id="rId136" Type="http://schemas.openxmlformats.org/officeDocument/2006/relationships/hyperlink" Target="https://www.nrc.gov/reading-rm/doc-collections/nuregs/staff/sr1556/" TargetMode="External"/><Relationship Id="rId257" Type="http://schemas.openxmlformats.org/officeDocument/2006/relationships/hyperlink" Target="https://www.nrc.gov/reading-rm/doc-collections/nuregs/staff/sr1824/" TargetMode="External"/><Relationship Id="rId378" Type="http://schemas.openxmlformats.org/officeDocument/2006/relationships/hyperlink" Target="https://www.nrc.gov/reading-rm/doc-collections/nuregs/staff/sr2121/" TargetMode="External"/><Relationship Id="rId135" Type="http://schemas.openxmlformats.org/officeDocument/2006/relationships/hyperlink" Target="https://www.nrc.gov/reading-rm/doc-collections/nuregs/staff/sr1555/" TargetMode="External"/><Relationship Id="rId256" Type="http://schemas.openxmlformats.org/officeDocument/2006/relationships/hyperlink" Target="https://www.nrc.gov/reading-rm/doc-collections/nuregs/staff/sr1823/" TargetMode="External"/><Relationship Id="rId377" Type="http://schemas.openxmlformats.org/officeDocument/2006/relationships/hyperlink" Target="https://www.nrc.gov/reading-rm/doc-collections/nuregs/staff/sr2120/" TargetMode="External"/><Relationship Id="rId134" Type="http://schemas.openxmlformats.org/officeDocument/2006/relationships/hyperlink" Target="https://www.nrc.gov/reading-rm/doc-collections/nuregs/staff/sr1552/" TargetMode="External"/><Relationship Id="rId255" Type="http://schemas.openxmlformats.org/officeDocument/2006/relationships/hyperlink" Target="https://www.nrc.gov/reading-rm/doc-collections/nuregs/staff/sr1821/" TargetMode="External"/><Relationship Id="rId376" Type="http://schemas.openxmlformats.org/officeDocument/2006/relationships/hyperlink" Target="https://www.nrc.gov/reading-rm/doc-collections/nuregs/staff/sr2119/" TargetMode="External"/><Relationship Id="rId133" Type="http://schemas.openxmlformats.org/officeDocument/2006/relationships/hyperlink" Target="https://www.nrc.gov/reading-rm/doc-collections/nuregs/staff/sr1547/" TargetMode="External"/><Relationship Id="rId254" Type="http://schemas.openxmlformats.org/officeDocument/2006/relationships/hyperlink" Target="https://www.nrc.gov/reading-rm/doc-collections/nuregs/staff/sr1817/" TargetMode="External"/><Relationship Id="rId375" Type="http://schemas.openxmlformats.org/officeDocument/2006/relationships/hyperlink" Target="https://www.nrc.gov/reading-rm/doc-collections/nuregs/staff/sr2118/v1/" TargetMode="External"/><Relationship Id="rId172" Type="http://schemas.openxmlformats.org/officeDocument/2006/relationships/hyperlink" Target="https://www.nrc.gov/reading-rm/doc-collections/nuregs/staff/sr1714/" TargetMode="External"/><Relationship Id="rId293" Type="http://schemas.openxmlformats.org/officeDocument/2006/relationships/hyperlink" Target="https://www.nrc.gov/reading-rm/doc-collections/nuregs/staff/sr1873/" TargetMode="External"/><Relationship Id="rId171" Type="http://schemas.openxmlformats.org/officeDocument/2006/relationships/hyperlink" Target="https://www.nrc.gov/reading-rm/doc-collections/nuregs/staff/sr1713/" TargetMode="External"/><Relationship Id="rId292" Type="http://schemas.openxmlformats.org/officeDocument/2006/relationships/hyperlink" Target="https://www.nrc.gov/reading-rm/doc-collections/nuregs/staff/sr1872/" TargetMode="External"/><Relationship Id="rId170" Type="http://schemas.openxmlformats.org/officeDocument/2006/relationships/hyperlink" Target="https://www.nrc.gov/reading-rm/doc-collections/nuregs/staff/sr1712/" TargetMode="External"/><Relationship Id="rId291" Type="http://schemas.openxmlformats.org/officeDocument/2006/relationships/hyperlink" Target="https://www.nrc.gov/reading-rm/doc-collections/nuregs/staff/sr1871/" TargetMode="External"/><Relationship Id="rId290" Type="http://schemas.openxmlformats.org/officeDocument/2006/relationships/hyperlink" Target="https://www.nrc.gov/reading-rm/doc-collections/nuregs/staff/sr1865/" TargetMode="External"/><Relationship Id="rId165" Type="http://schemas.openxmlformats.org/officeDocument/2006/relationships/hyperlink" Target="https://www.nrc.gov/reading-rm/doc-collections/nuregs/staff/sr1703/" TargetMode="External"/><Relationship Id="rId286" Type="http://schemas.openxmlformats.org/officeDocument/2006/relationships/hyperlink" Target="https://www.nrc.gov/reading-rm/doc-collections/nuregs/staff/sr1861/" TargetMode="External"/><Relationship Id="rId164" Type="http://schemas.openxmlformats.org/officeDocument/2006/relationships/hyperlink" Target="https://www.nrc.gov/reading-rm/doc-collections/nuregs/staff/sr1702/" TargetMode="External"/><Relationship Id="rId285" Type="http://schemas.openxmlformats.org/officeDocument/2006/relationships/hyperlink" Target="https://www.nrc.gov/reading-rm/doc-collections/nuregs/staff/sr1860/" TargetMode="External"/><Relationship Id="rId163" Type="http://schemas.openxmlformats.org/officeDocument/2006/relationships/hyperlink" Target="https://www.nrc.gov/reading-rm/doc-collections/nuregs/staff/sr1700/" TargetMode="External"/><Relationship Id="rId284" Type="http://schemas.openxmlformats.org/officeDocument/2006/relationships/hyperlink" Target="https://www.nrc.gov/reading-rm/doc-collections/nuregs/staff/sr1856/" TargetMode="External"/><Relationship Id="rId162" Type="http://schemas.openxmlformats.org/officeDocument/2006/relationships/hyperlink" Target="https://www.nrc.gov/reading-rm/doc-collections/nuregs/staff/sr1669/" TargetMode="External"/><Relationship Id="rId283" Type="http://schemas.openxmlformats.org/officeDocument/2006/relationships/hyperlink" Target="https://www.nrc.gov/reading-rm/doc-collections/nuregs/staff/sr1855/" TargetMode="External"/><Relationship Id="rId169" Type="http://schemas.openxmlformats.org/officeDocument/2006/relationships/hyperlink" Target="https://www.nrc.gov/reading-rm/doc-collections/nuregs/staff/sr1710/" TargetMode="External"/><Relationship Id="rId168" Type="http://schemas.openxmlformats.org/officeDocument/2006/relationships/hyperlink" Target="https://www.nrc.gov/reading-rm/doc-collections/nuregs/staff/sr1709/" TargetMode="External"/><Relationship Id="rId289" Type="http://schemas.openxmlformats.org/officeDocument/2006/relationships/hyperlink" Target="https://www.nrc.gov/reading-rm/doc-collections/nuregs/staff/sr1864/" TargetMode="External"/><Relationship Id="rId167" Type="http://schemas.openxmlformats.org/officeDocument/2006/relationships/hyperlink" Target="https://www.nrc.gov/reading-rm/doc-collections/nuregs/staff/sr1707/" TargetMode="External"/><Relationship Id="rId288" Type="http://schemas.openxmlformats.org/officeDocument/2006/relationships/hyperlink" Target="https://www.nrc.gov/reading-rm/doc-collections/nuregs/staff/sr1863/" TargetMode="External"/><Relationship Id="rId166" Type="http://schemas.openxmlformats.org/officeDocument/2006/relationships/hyperlink" Target="https://www.nrc.gov/reading-rm/doc-collections/nuregs/staff/sr1705/" TargetMode="External"/><Relationship Id="rId287" Type="http://schemas.openxmlformats.org/officeDocument/2006/relationships/hyperlink" Target="https://www.nrc.gov/reading-rm/doc-collections/nuregs/staff/sr1862/" TargetMode="External"/><Relationship Id="rId161" Type="http://schemas.openxmlformats.org/officeDocument/2006/relationships/hyperlink" Target="https://www.nrc.gov/reading-rm/doc-collections/nuregs/staff/sr1668/" TargetMode="External"/><Relationship Id="rId282" Type="http://schemas.openxmlformats.org/officeDocument/2006/relationships/hyperlink" Target="https://www.nrc.gov/reading-rm/doc-collections/nuregs/staff/sr1854/" TargetMode="External"/><Relationship Id="rId160" Type="http://schemas.openxmlformats.org/officeDocument/2006/relationships/hyperlink" Target="https://www.nrc.gov/reading-rm/doc-collections/nuregs/staff/sr1650/" TargetMode="External"/><Relationship Id="rId281" Type="http://schemas.openxmlformats.org/officeDocument/2006/relationships/hyperlink" Target="https://www.nrc.gov/reading-rm/doc-collections/nuregs/staff/sr1853/" TargetMode="External"/><Relationship Id="rId280" Type="http://schemas.openxmlformats.org/officeDocument/2006/relationships/hyperlink" Target="https://www.nrc.gov/reading-rm/doc-collections/nuregs/staff/sr1852/" TargetMode="External"/><Relationship Id="rId159" Type="http://schemas.openxmlformats.org/officeDocument/2006/relationships/hyperlink" Target="https://www.nrc.gov/reading-rm/doc-collections/nuregs/staff/sr1649/" TargetMode="External"/><Relationship Id="rId154" Type="http://schemas.openxmlformats.org/officeDocument/2006/relationships/hyperlink" Target="https://www.nrc.gov/reading-rm/doc-collections/nuregs/staff/sr1624/" TargetMode="External"/><Relationship Id="rId275" Type="http://schemas.openxmlformats.org/officeDocument/2006/relationships/hyperlink" Target="https://www.nrc.gov/reading-rm/doc-collections/nuregs/staff/sr1842/" TargetMode="External"/><Relationship Id="rId396" Type="http://schemas.openxmlformats.org/officeDocument/2006/relationships/hyperlink" Target="https://www.nrc.gov/reading-rm/doc-collections/nuregs/staff/sr2161/" TargetMode="External"/><Relationship Id="rId153" Type="http://schemas.openxmlformats.org/officeDocument/2006/relationships/hyperlink" Target="https://www.nrc.gov/reading-rm/doc-collections/nuregs/staff/sr1623/" TargetMode="External"/><Relationship Id="rId274" Type="http://schemas.openxmlformats.org/officeDocument/2006/relationships/hyperlink" Target="https://www.nrc.gov/reading-rm/doc-collections/nuregs/staff/sr1841/" TargetMode="External"/><Relationship Id="rId395" Type="http://schemas.openxmlformats.org/officeDocument/2006/relationships/hyperlink" Target="https://www.nrc.gov/reading-rm/doc-collections/nuregs/staff/sr2160/" TargetMode="External"/><Relationship Id="rId152" Type="http://schemas.openxmlformats.org/officeDocument/2006/relationships/hyperlink" Target="https://www.nrc.gov/reading-rm/doc-collections/nuregs/staff/sr1620/" TargetMode="External"/><Relationship Id="rId273" Type="http://schemas.openxmlformats.org/officeDocument/2006/relationships/hyperlink" Target="https://www.nrc.gov/reading-rm/doc-collections/nuregs/staff/sr1840/" TargetMode="External"/><Relationship Id="rId394" Type="http://schemas.openxmlformats.org/officeDocument/2006/relationships/hyperlink" Target="https://www.nrc.gov/reading-rm/doc-collections/nuregs/staff/sr2159/" TargetMode="External"/><Relationship Id="rId151" Type="http://schemas.openxmlformats.org/officeDocument/2006/relationships/hyperlink" Target="https://www.nrc.gov/reading-rm/doc-collections/nuregs/staff/sr1617/" TargetMode="External"/><Relationship Id="rId272" Type="http://schemas.openxmlformats.org/officeDocument/2006/relationships/hyperlink" Target="https://www.nrc.gov/reading-rm/doc-collections/nuregs/staff/sr1839/" TargetMode="External"/><Relationship Id="rId393" Type="http://schemas.openxmlformats.org/officeDocument/2006/relationships/hyperlink" Target="https://www.nrc.gov/reading-rm/doc-collections/nuregs/staff/sr2157/" TargetMode="External"/><Relationship Id="rId158" Type="http://schemas.openxmlformats.org/officeDocument/2006/relationships/hyperlink" Target="https://www.nrc.gov/reading-rm/doc-collections/nuregs/staff/sr1648/" TargetMode="External"/><Relationship Id="rId279" Type="http://schemas.openxmlformats.org/officeDocument/2006/relationships/hyperlink" Target="https://www.nrc.gov/reading-rm/doc-collections/nuregs/staff/sr1851/" TargetMode="External"/><Relationship Id="rId157" Type="http://schemas.openxmlformats.org/officeDocument/2006/relationships/hyperlink" Target="https://www.nrc.gov/reading-rm/doc-collections/nuregs/staff/sr1640/" TargetMode="External"/><Relationship Id="rId278" Type="http://schemas.openxmlformats.org/officeDocument/2006/relationships/hyperlink" Target="https://www.nrc.gov/reading-rm/doc-collections/nuregs/staff/sr1850/" TargetMode="External"/><Relationship Id="rId399" Type="http://schemas.openxmlformats.org/officeDocument/2006/relationships/hyperlink" Target="https://www.nrc.gov/reading-rm/doc-collections/nuregs/staff/sr2164/" TargetMode="External"/><Relationship Id="rId156" Type="http://schemas.openxmlformats.org/officeDocument/2006/relationships/hyperlink" Target="https://www.nrc.gov/reading-rm/doc-collections/nuregs/staff/sr1635/" TargetMode="External"/><Relationship Id="rId277" Type="http://schemas.openxmlformats.org/officeDocument/2006/relationships/hyperlink" Target="https://www.nrc.gov/reading-rm/doc-collections/nuregs/staff/sr1844/" TargetMode="External"/><Relationship Id="rId398" Type="http://schemas.openxmlformats.org/officeDocument/2006/relationships/hyperlink" Target="https://www.nrc.gov/reading-rm/doc-collections/nuregs/staff/sr2163/" TargetMode="External"/><Relationship Id="rId155" Type="http://schemas.openxmlformats.org/officeDocument/2006/relationships/hyperlink" Target="https://www.nrc.gov/reading-rm/doc-collections/nuregs/staff/sr1628/" TargetMode="External"/><Relationship Id="rId276" Type="http://schemas.openxmlformats.org/officeDocument/2006/relationships/hyperlink" Target="https://www.nrc.gov/reading-rm/doc-collections/nuregs/staff/sr1843/" TargetMode="External"/><Relationship Id="rId397" Type="http://schemas.openxmlformats.org/officeDocument/2006/relationships/hyperlink" Target="https://www.nrc.gov/reading-rm/doc-collections/nuregs/staff/sr2162/" TargetMode="External"/><Relationship Id="rId40" Type="http://schemas.openxmlformats.org/officeDocument/2006/relationships/hyperlink" Target="https://www.nrc.gov/reading-rm/doc-collections/nuregs/staff/sr0696/" TargetMode="External"/><Relationship Id="rId42" Type="http://schemas.openxmlformats.org/officeDocument/2006/relationships/hyperlink" Target="https://www.nrc.gov/reading-rm/doc-collections/nuregs/staff/sr0711/" TargetMode="External"/><Relationship Id="rId41" Type="http://schemas.openxmlformats.org/officeDocument/2006/relationships/hyperlink" Target="https://www.nrc.gov/reading-rm/doc-collections/nuregs/staff/sr0700/" TargetMode="External"/><Relationship Id="rId44" Type="http://schemas.openxmlformats.org/officeDocument/2006/relationships/hyperlink" Target="https://www.nrc.gov/reading-rm/doc-collections/nuregs/staff/sr0725/" TargetMode="External"/><Relationship Id="rId43" Type="http://schemas.openxmlformats.org/officeDocument/2006/relationships/hyperlink" Target="https://www.nrc.gov/reading-rm/doc-collections/nuregs/staff/sr0713/" TargetMode="External"/><Relationship Id="rId46" Type="http://schemas.openxmlformats.org/officeDocument/2006/relationships/hyperlink" Target="https://www.nrc.gov/reading-rm/doc-collections/nuregs/staff/sr0737/" TargetMode="External"/><Relationship Id="rId45" Type="http://schemas.openxmlformats.org/officeDocument/2006/relationships/hyperlink" Target="https://www.nrc.gov/reading-rm/doc-collections/nuregs/staff/sr0733/" TargetMode="External"/><Relationship Id="rId48" Type="http://schemas.openxmlformats.org/officeDocument/2006/relationships/hyperlink" Target="https://www.nrc.gov/reading-rm/doc-collections/nuregs/staff/sr0782/" TargetMode="External"/><Relationship Id="rId47" Type="http://schemas.openxmlformats.org/officeDocument/2006/relationships/hyperlink" Target="https://www.nrc.gov/reading-rm/doc-collections/nuregs/staff/sr0750/" TargetMode="External"/><Relationship Id="rId49" Type="http://schemas.openxmlformats.org/officeDocument/2006/relationships/hyperlink" Target="https://www.nrc.gov/reading-rm/doc-collections/nuregs/staff/sr0783/" TargetMode="External"/><Relationship Id="rId31" Type="http://schemas.openxmlformats.org/officeDocument/2006/relationships/hyperlink" Target="https://www.nrc.gov/reading-rm/doc-collections/nuregs/staff/sr0570/" TargetMode="External"/><Relationship Id="rId30" Type="http://schemas.openxmlformats.org/officeDocument/2006/relationships/hyperlink" Target="https://www.nrc.gov/reading-rm/doc-collections/nuregs/staff/sr0561/" TargetMode="External"/><Relationship Id="rId33" Type="http://schemas.openxmlformats.org/officeDocument/2006/relationships/hyperlink" Target="https://www.nrc.gov/reading-rm/doc-collections/nuregs/staff/sr0586/" TargetMode="External"/><Relationship Id="rId32" Type="http://schemas.openxmlformats.org/officeDocument/2006/relationships/hyperlink" Target="https://www.nrc.gov/reading-rm/doc-collections/nuregs/staff/sr0585/" TargetMode="External"/><Relationship Id="rId35" Type="http://schemas.openxmlformats.org/officeDocument/2006/relationships/hyperlink" Target="https://www.nrc.gov/reading-rm/doc-collections/nuregs/staff/sr0609/" TargetMode="External"/><Relationship Id="rId34" Type="http://schemas.openxmlformats.org/officeDocument/2006/relationships/hyperlink" Target="https://www.nrc.gov/reading-rm/doc-collections/nuregs/staff/sr0588/" TargetMode="External"/><Relationship Id="rId37" Type="http://schemas.openxmlformats.org/officeDocument/2006/relationships/hyperlink" Target="https://www.nrc.gov/reading-rm/doc-collections/nuregs/staff/sr0650/" TargetMode="External"/><Relationship Id="rId36" Type="http://schemas.openxmlformats.org/officeDocument/2006/relationships/hyperlink" Target="https://www.nrc.gov/reading-rm/doc-collections/nuregs/staff/sr0612/" TargetMode="External"/><Relationship Id="rId39" Type="http://schemas.openxmlformats.org/officeDocument/2006/relationships/hyperlink" Target="https://www.nrc.gov/reading-rm/doc-collections/nuregs/staff/sr0693/" TargetMode="External"/><Relationship Id="rId38" Type="http://schemas.openxmlformats.org/officeDocument/2006/relationships/hyperlink" Target="https://www.nrc.gov/reading-rm/doc-collections/nuregs/staff/sr0654/" TargetMode="External"/><Relationship Id="rId20" Type="http://schemas.openxmlformats.org/officeDocument/2006/relationships/hyperlink" Target="https://www.nrc.gov/reading-rm/doc-collections/nuregs/staff/sr0410/" TargetMode="External"/><Relationship Id="rId22" Type="http://schemas.openxmlformats.org/officeDocument/2006/relationships/hyperlink" Target="https://www.nrc.gov/reading-rm/doc-collections/nuregs/staff/sr0456/" TargetMode="External"/><Relationship Id="rId21" Type="http://schemas.openxmlformats.org/officeDocument/2006/relationships/hyperlink" Target="https://www.nrc.gov/reading-rm/doc-collections/nuregs/staff/sr0430/" TargetMode="External"/><Relationship Id="rId24" Type="http://schemas.openxmlformats.org/officeDocument/2006/relationships/hyperlink" Target="https://www.nrc.gov/reading-rm/doc-collections/nuregs/staff/sr0484/" TargetMode="External"/><Relationship Id="rId23" Type="http://schemas.openxmlformats.org/officeDocument/2006/relationships/hyperlink" Target="https://www.nrc.gov/reading-rm/doc-collections/nuregs/staff/sr0459/" TargetMode="External"/><Relationship Id="rId409" Type="http://schemas.openxmlformats.org/officeDocument/2006/relationships/hyperlink" Target="https://www.nrc.gov/reading-rm/doc-collections/nuregs/staff/sr2175/" TargetMode="External"/><Relationship Id="rId404" Type="http://schemas.openxmlformats.org/officeDocument/2006/relationships/hyperlink" Target="https://www.nrc.gov/reading-rm/doc-collections/nuregs/staff/sr2170/" TargetMode="External"/><Relationship Id="rId403" Type="http://schemas.openxmlformats.org/officeDocument/2006/relationships/hyperlink" Target="https://www.nrc.gov/reading-rm/doc-collections/nuregs/staff/sr2169/" TargetMode="External"/><Relationship Id="rId402" Type="http://schemas.openxmlformats.org/officeDocument/2006/relationships/hyperlink" Target="https://www.nrc.gov/reading-rm/doc-collections/nuregs/staff/sr2168/" TargetMode="External"/><Relationship Id="rId401" Type="http://schemas.openxmlformats.org/officeDocument/2006/relationships/hyperlink" Target="https://www.nrc.gov/reading-rm/doc-collections/nuregs/staff/sr2166/" TargetMode="External"/><Relationship Id="rId408" Type="http://schemas.openxmlformats.org/officeDocument/2006/relationships/hyperlink" Target="https://www.nrc.gov/reading-rm/doc-collections/nuregs/staff/sr2174/" TargetMode="External"/><Relationship Id="rId407" Type="http://schemas.openxmlformats.org/officeDocument/2006/relationships/hyperlink" Target="https://www.nrc.gov/reading-rm/doc-collections/nuregs/staff/sr2173/" TargetMode="External"/><Relationship Id="rId406" Type="http://schemas.openxmlformats.org/officeDocument/2006/relationships/hyperlink" Target="https://www.nrc.gov/reading-rm/doc-collections/nuregs/staff/sr2172/" TargetMode="External"/><Relationship Id="rId405" Type="http://schemas.openxmlformats.org/officeDocument/2006/relationships/hyperlink" Target="https://www.nrc.gov/reading-rm/doc-collections/nuregs/staff/sr2171/" TargetMode="External"/><Relationship Id="rId26" Type="http://schemas.openxmlformats.org/officeDocument/2006/relationships/hyperlink" Target="https://www.nrc.gov/reading-rm/doc-collections/nuregs/staff/sr0498/" TargetMode="External"/><Relationship Id="rId25" Type="http://schemas.openxmlformats.org/officeDocument/2006/relationships/hyperlink" Target="https://www.nrc.gov/reading-rm/doc-collections/nuregs/staff/sr0492/" TargetMode="External"/><Relationship Id="rId28" Type="http://schemas.openxmlformats.org/officeDocument/2006/relationships/hyperlink" Target="https://www.nrc.gov/reading-rm/doc-collections/nuregs/staff/sr0543/" TargetMode="External"/><Relationship Id="rId27" Type="http://schemas.openxmlformats.org/officeDocument/2006/relationships/hyperlink" Target="https://www.nrc.gov/reading-rm/doc-collections/nuregs/staff/sr0525/" TargetMode="External"/><Relationship Id="rId400" Type="http://schemas.openxmlformats.org/officeDocument/2006/relationships/hyperlink" Target="https://www.nrc.gov/reading-rm/doc-collections/nuregs/staff/sr2165/" TargetMode="External"/><Relationship Id="rId29" Type="http://schemas.openxmlformats.org/officeDocument/2006/relationships/hyperlink" Target="https://www.nrc.gov/reading-rm/doc-collections/nuregs/staff/sr0544/" TargetMode="External"/><Relationship Id="rId11" Type="http://schemas.openxmlformats.org/officeDocument/2006/relationships/hyperlink" Target="https://www.nrc.gov/reading-rm/doc-collections/nuregs/staff/sr0116/" TargetMode="External"/><Relationship Id="rId10" Type="http://schemas.openxmlformats.org/officeDocument/2006/relationships/hyperlink" Target="https://www.nrc.gov/reading-rm/doc-collections/nuregs/staff/sr0090/" TargetMode="External"/><Relationship Id="rId13" Type="http://schemas.openxmlformats.org/officeDocument/2006/relationships/hyperlink" Target="https://www.nrc.gov/reading-rm/doc-collections/nuregs/staff/sr0172/" TargetMode="External"/><Relationship Id="rId12" Type="http://schemas.openxmlformats.org/officeDocument/2006/relationships/hyperlink" Target="https://www.nrc.gov/reading-rm/doc-collections/nuregs/staff/sr0133/" TargetMode="External"/><Relationship Id="rId15" Type="http://schemas.openxmlformats.org/officeDocument/2006/relationships/hyperlink" Target="https://www.nrc.gov/reading-rm/doc-collections/nuregs/staff/sr0302/" TargetMode="External"/><Relationship Id="rId14" Type="http://schemas.openxmlformats.org/officeDocument/2006/relationships/hyperlink" Target="https://www.nrc.gov/reading-rm/doc-collections/nuregs/staff/sr0298/" TargetMode="External"/><Relationship Id="rId17" Type="http://schemas.openxmlformats.org/officeDocument/2006/relationships/hyperlink" Target="https://www.nrc.gov/reading-rm/doc-collections/nuregs/staff/sr0383/" TargetMode="External"/><Relationship Id="rId16" Type="http://schemas.openxmlformats.org/officeDocument/2006/relationships/hyperlink" Target="https://www.nrc.gov/reading-rm/doc-collections/nuregs/staff/sr0313/index.html" TargetMode="External"/><Relationship Id="rId19" Type="http://schemas.openxmlformats.org/officeDocument/2006/relationships/hyperlink" Target="https://www.nrc.gov/reading-rm/doc-collections/nuregs/staff/sr0396/" TargetMode="External"/><Relationship Id="rId18" Type="http://schemas.openxmlformats.org/officeDocument/2006/relationships/hyperlink" Target="https://www.nrc.gov/reading-rm/doc-collections/nuregs/staff/sr0386/" TargetMode="External"/><Relationship Id="rId84" Type="http://schemas.openxmlformats.org/officeDocument/2006/relationships/hyperlink" Target="https://www.nrc.gov/reading-rm/doc-collections/nuregs/staff/sr1293/" TargetMode="External"/><Relationship Id="rId83" Type="http://schemas.openxmlformats.org/officeDocument/2006/relationships/hyperlink" Target="https://www.nrc.gov/reading-rm/doc-collections/nuregs/staff/sr1280/" TargetMode="External"/><Relationship Id="rId86" Type="http://schemas.openxmlformats.org/officeDocument/2006/relationships/hyperlink" Target="https://www.nrc.gov/reading-rm/doc-collections/nuregs/staff/sr1302/" TargetMode="External"/><Relationship Id="rId85" Type="http://schemas.openxmlformats.org/officeDocument/2006/relationships/hyperlink" Target="https://www.nrc.gov/reading-rm/doc-collections/nuregs/staff/sr1301/" TargetMode="External"/><Relationship Id="rId88" Type="http://schemas.openxmlformats.org/officeDocument/2006/relationships/hyperlink" Target="https://www.nrc.gov/reading-rm/doc-collections/nuregs/staff/sr1322/" TargetMode="External"/><Relationship Id="rId87" Type="http://schemas.openxmlformats.org/officeDocument/2006/relationships/hyperlink" Target="https://www.nrc.gov/reading-rm/doc-collections/nuregs/staff/sr1307/" TargetMode="External"/><Relationship Id="rId89" Type="http://schemas.openxmlformats.org/officeDocument/2006/relationships/hyperlink" Target="https://www.nrc.gov/reading-rm/doc-collections/nuregs/staff/sr1335/" TargetMode="External"/><Relationship Id="rId80" Type="http://schemas.openxmlformats.org/officeDocument/2006/relationships/hyperlink" Target="https://www.nrc.gov/reading-rm/doc-collections/nuregs/staff/sr1262/" TargetMode="External"/><Relationship Id="rId82" Type="http://schemas.openxmlformats.org/officeDocument/2006/relationships/hyperlink" Target="https://www.nrc.gov/reading-rm/doc-collections/nuregs/staff/sr1275/" TargetMode="External"/><Relationship Id="rId81" Type="http://schemas.openxmlformats.org/officeDocument/2006/relationships/hyperlink" Target="https://www.nrc.gov/reading-rm/doc-collections/nuregs/staff/sr1274/" TargetMode="External"/><Relationship Id="rId73" Type="http://schemas.openxmlformats.org/officeDocument/2006/relationships/hyperlink" Target="https://www.nrc.gov/reading-rm/doc-collections/nuregs/staff/sr1164/" TargetMode="External"/><Relationship Id="rId72" Type="http://schemas.openxmlformats.org/officeDocument/2006/relationships/hyperlink" Target="https://www.nrc.gov/reading-rm/doc-collections/nuregs/staff/sr1150/" TargetMode="External"/><Relationship Id="rId75" Type="http://schemas.openxmlformats.org/officeDocument/2006/relationships/hyperlink" Target="https://www.nrc.gov/reading-rm/doc-collections/nuregs/staff/sr1200/" TargetMode="External"/><Relationship Id="rId74" Type="http://schemas.openxmlformats.org/officeDocument/2006/relationships/hyperlink" Target="https://www.nrc.gov/reading-rm/doc-collections/nuregs/staff/sr1199/" TargetMode="External"/><Relationship Id="rId77" Type="http://schemas.openxmlformats.org/officeDocument/2006/relationships/hyperlink" Target="https://www.nrc.gov/reading-rm/doc-collections/nuregs/staff/sr1220/" TargetMode="External"/><Relationship Id="rId76" Type="http://schemas.openxmlformats.org/officeDocument/2006/relationships/hyperlink" Target="https://www.nrc.gov/reading-rm/doc-collections/nuregs/staff/sr1213/" TargetMode="External"/><Relationship Id="rId79" Type="http://schemas.openxmlformats.org/officeDocument/2006/relationships/hyperlink" Target="https://www.nrc.gov/reading-rm/doc-collections/nuregs/staff/sr1251/" TargetMode="External"/><Relationship Id="rId78" Type="http://schemas.openxmlformats.org/officeDocument/2006/relationships/hyperlink" Target="https://www.nrc.gov/reading-rm/doc-collections/nuregs/staff/sr1250/" TargetMode="External"/><Relationship Id="rId71" Type="http://schemas.openxmlformats.org/officeDocument/2006/relationships/hyperlink" Target="https://www.nrc.gov/reading-rm/doc-collections/nuregs/staff/sr1148/" TargetMode="External"/><Relationship Id="rId70" Type="http://schemas.openxmlformats.org/officeDocument/2006/relationships/hyperlink" Target="https://www.nrc.gov/reading-rm/doc-collections/nuregs/staff/sr1125/" TargetMode="External"/><Relationship Id="rId62" Type="http://schemas.openxmlformats.org/officeDocument/2006/relationships/hyperlink" Target="https://www.nrc.gov/reading-rm/doc-collections/nuregs/staff/sr1022/" TargetMode="External"/><Relationship Id="rId61" Type="http://schemas.openxmlformats.org/officeDocument/2006/relationships/hyperlink" Target="https://www.nrc.gov/reading-rm/doc-collections/nuregs/staff/sr1021/" TargetMode="External"/><Relationship Id="rId64" Type="http://schemas.openxmlformats.org/officeDocument/2006/relationships/hyperlink" Target="https://www.nrc.gov/reading-rm/doc-collections/nuregs/staff/sr1055/" TargetMode="External"/><Relationship Id="rId63" Type="http://schemas.openxmlformats.org/officeDocument/2006/relationships/hyperlink" Target="https://www.nrc.gov/reading-rm/doc-collections/nuregs/staff/sr1028/" TargetMode="External"/><Relationship Id="rId66" Type="http://schemas.openxmlformats.org/officeDocument/2006/relationships/hyperlink" Target="https://www.nrc.gov/reading-rm/doc-collections/nuregs/staff/sr1065/" TargetMode="External"/><Relationship Id="rId65" Type="http://schemas.openxmlformats.org/officeDocument/2006/relationships/hyperlink" Target="https://www.nrc.gov/reading-rm/doc-collections/nuregs/staff/sr1061/" TargetMode="External"/><Relationship Id="rId68" Type="http://schemas.openxmlformats.org/officeDocument/2006/relationships/hyperlink" Target="https://www.nrc.gov/reading-rm/doc-collections/nuregs/staff/sr1122/" TargetMode="External"/><Relationship Id="rId67" Type="http://schemas.openxmlformats.org/officeDocument/2006/relationships/hyperlink" Target="https://www.nrc.gov/reading-rm/doc-collections/nuregs/staff/sr1100/" TargetMode="External"/><Relationship Id="rId60" Type="http://schemas.openxmlformats.org/officeDocument/2006/relationships/hyperlink" Target="https://www.nrc.gov/reading-rm/doc-collections/nuregs/staff/sr0980/" TargetMode="External"/><Relationship Id="rId69" Type="http://schemas.openxmlformats.org/officeDocument/2006/relationships/hyperlink" Target="https://www.nrc.gov/reading-rm/doc-collections/nuregs/staff/sr1123/" TargetMode="External"/><Relationship Id="rId51" Type="http://schemas.openxmlformats.org/officeDocument/2006/relationships/hyperlink" Target="https://www.nrc.gov/reading-rm/doc-collections/nuregs/staff/sr0814/" TargetMode="External"/><Relationship Id="rId50" Type="http://schemas.openxmlformats.org/officeDocument/2006/relationships/hyperlink" Target="https://www.nrc.gov/reading-rm/doc-collections/nuregs/staff/sr0800/" TargetMode="External"/><Relationship Id="rId53" Type="http://schemas.openxmlformats.org/officeDocument/2006/relationships/hyperlink" Target="https://www.nrc.gov/reading-rm/doc-collections/nuregs/staff/sr0902/" TargetMode="External"/><Relationship Id="rId52" Type="http://schemas.openxmlformats.org/officeDocument/2006/relationships/hyperlink" Target="https://www.nrc.gov/reading-rm/doc-collections/nuregs/staff/sr0847/" TargetMode="External"/><Relationship Id="rId55" Type="http://schemas.openxmlformats.org/officeDocument/2006/relationships/hyperlink" Target="https://www.nrc.gov/reading-rm/doc-collections/nuregs/staff/sr0917/" TargetMode="External"/><Relationship Id="rId54" Type="http://schemas.openxmlformats.org/officeDocument/2006/relationships/hyperlink" Target="https://www.nrc.gov/reading-rm/doc-collections/nuregs/staff/sr0910/" TargetMode="External"/><Relationship Id="rId57" Type="http://schemas.openxmlformats.org/officeDocument/2006/relationships/hyperlink" Target="https://www.nrc.gov/reading-rm/doc-collections/nuregs/staff/sr0936/" TargetMode="External"/><Relationship Id="rId56" Type="http://schemas.openxmlformats.org/officeDocument/2006/relationships/hyperlink" Target="https://www.nrc.gov/sr0933/" TargetMode="External"/><Relationship Id="rId59" Type="http://schemas.openxmlformats.org/officeDocument/2006/relationships/hyperlink" Target="https://www.nrc.gov/reading-rm/doc-collections/nuregs/staff/sr0945/" TargetMode="External"/><Relationship Id="rId58" Type="http://schemas.openxmlformats.org/officeDocument/2006/relationships/hyperlink" Target="https://www.nrc.gov/reading-rm/doc-collections/nuregs/staff/sr0940/" TargetMode="External"/><Relationship Id="rId107" Type="http://schemas.openxmlformats.org/officeDocument/2006/relationships/hyperlink" Target="https://www.nrc.gov/reading-rm/doc-collections/nuregs/staff/sr1437/" TargetMode="External"/><Relationship Id="rId228" Type="http://schemas.openxmlformats.org/officeDocument/2006/relationships/hyperlink" Target="https://www.nrc.gov/reading-rm/doc-collections/nuregs/staff/sr1784/" TargetMode="External"/><Relationship Id="rId349" Type="http://schemas.openxmlformats.org/officeDocument/2006/relationships/hyperlink" Target="https://www.nrc.gov/reading-rm/doc-collections/nuregs/staff/sr1953/" TargetMode="External"/><Relationship Id="rId106" Type="http://schemas.openxmlformats.org/officeDocument/2006/relationships/hyperlink" Target="https://www.nrc.gov/reading-rm/doc-collections/nuregs/staff/sr1434/" TargetMode="External"/><Relationship Id="rId227" Type="http://schemas.openxmlformats.org/officeDocument/2006/relationships/hyperlink" Target="https://www.nrc.gov/reading-rm/doc-collections/nuregs/staff/sr1783/" TargetMode="External"/><Relationship Id="rId348" Type="http://schemas.openxmlformats.org/officeDocument/2006/relationships/hyperlink" Target="https://www.nrc.gov/reading-rm/doc-collections/nuregs/staff/sr1951/" TargetMode="External"/><Relationship Id="rId469" Type="http://schemas.openxmlformats.org/officeDocument/2006/relationships/hyperlink" Target="https://www.nrc.gov/reading-rm/doc-collections/nuregs/staff/sr2247/index.html" TargetMode="External"/><Relationship Id="rId105" Type="http://schemas.openxmlformats.org/officeDocument/2006/relationships/hyperlink" Target="https://www.nrc.gov/reading-rm/doc-collections/nuregs/staff/sr1433/" TargetMode="External"/><Relationship Id="rId226" Type="http://schemas.openxmlformats.org/officeDocument/2006/relationships/hyperlink" Target="https://www.nrc.gov/reading-rm/doc-collections/nuregs/staff/sr1782/" TargetMode="External"/><Relationship Id="rId347" Type="http://schemas.openxmlformats.org/officeDocument/2006/relationships/hyperlink" Target="https://www.nrc.gov/reading-rm/doc-collections/nuregs/staff/sr1950/" TargetMode="External"/><Relationship Id="rId468" Type="http://schemas.openxmlformats.org/officeDocument/2006/relationships/hyperlink" Target="https://www.nrc.gov/reading-rm/doc-collections/nuregs/staff/sr2246/" TargetMode="External"/><Relationship Id="rId104" Type="http://schemas.openxmlformats.org/officeDocument/2006/relationships/hyperlink" Target="https://www.nrc.gov/reading-rm/doc-collections/nuregs/staff/sr1432/" TargetMode="External"/><Relationship Id="rId225" Type="http://schemas.openxmlformats.org/officeDocument/2006/relationships/hyperlink" Target="https://www.nrc.gov/reading-rm/doc-collections/nuregs/staff/sr1781/" TargetMode="External"/><Relationship Id="rId346" Type="http://schemas.openxmlformats.org/officeDocument/2006/relationships/hyperlink" Target="https://www.nrc.gov/reading-rm/doc-collections/nuregs/staff/sr1949/" TargetMode="External"/><Relationship Id="rId467" Type="http://schemas.openxmlformats.org/officeDocument/2006/relationships/hyperlink" Target="https://www.nrc.gov/reading-rm/doc-collections/nuregs/staff/sr2245/index.html" TargetMode="External"/><Relationship Id="rId109" Type="http://schemas.openxmlformats.org/officeDocument/2006/relationships/hyperlink" Target="https://www.nrc.gov/reading-rm/doc-collections/nuregs/staff/sr1456/" TargetMode="External"/><Relationship Id="rId108" Type="http://schemas.openxmlformats.org/officeDocument/2006/relationships/hyperlink" Target="https://www.nrc.gov/reading-rm/doc-collections/nuregs/staff/sr1449/" TargetMode="External"/><Relationship Id="rId229" Type="http://schemas.openxmlformats.org/officeDocument/2006/relationships/hyperlink" Target="https://www.nrc.gov/reading-rm/doc-collections/nuregs/staff/sr1785/" TargetMode="External"/><Relationship Id="rId220" Type="http://schemas.openxmlformats.org/officeDocument/2006/relationships/hyperlink" Target="https://www.nrc.gov/reading-rm/doc-collections/nuregs/staff/sr1776/" TargetMode="External"/><Relationship Id="rId341" Type="http://schemas.openxmlformats.org/officeDocument/2006/relationships/hyperlink" Target="https://www.nrc.gov/reading-rm/doc-collections/nuregs/staff/sr1944/" TargetMode="External"/><Relationship Id="rId462" Type="http://schemas.openxmlformats.org/officeDocument/2006/relationships/hyperlink" Target="https://www.nrc.gov/reading-rm/doc-collections/nuregs/staff/sr2239/" TargetMode="External"/><Relationship Id="rId340" Type="http://schemas.openxmlformats.org/officeDocument/2006/relationships/hyperlink" Target="https://www.nrc.gov/reading-rm/doc-collections/nuregs/staff/sr1943/" TargetMode="External"/><Relationship Id="rId461" Type="http://schemas.openxmlformats.org/officeDocument/2006/relationships/hyperlink" Target="https://www.nrc.gov/reading-rm/doc-collections/nuregs/staff/sr2238/" TargetMode="External"/><Relationship Id="rId460" Type="http://schemas.openxmlformats.org/officeDocument/2006/relationships/hyperlink" Target="https://www.nrc.gov/reading-rm/doc-collections/nuregs/staff/sr2237/" TargetMode="External"/><Relationship Id="rId103" Type="http://schemas.openxmlformats.org/officeDocument/2006/relationships/hyperlink" Target="https://www.nrc.gov/reading-rm/doc-collections/nuregs/staff/sr1431/" TargetMode="External"/><Relationship Id="rId224" Type="http://schemas.openxmlformats.org/officeDocument/2006/relationships/hyperlink" Target="https://www.nrc.gov/reading-rm/doc-collections/nuregs/staff/sr1780/" TargetMode="External"/><Relationship Id="rId345" Type="http://schemas.openxmlformats.org/officeDocument/2006/relationships/hyperlink" Target="https://www.nrc.gov/reading-rm/doc-collections/nuregs/staff/sr1948/" TargetMode="External"/><Relationship Id="rId466" Type="http://schemas.openxmlformats.org/officeDocument/2006/relationships/hyperlink" Target="https://www.nrc.gov/reading-rm/doc-collections/nuregs/staff/sr2244/" TargetMode="External"/><Relationship Id="rId102" Type="http://schemas.openxmlformats.org/officeDocument/2006/relationships/hyperlink" Target="https://www.nrc.gov/reading-rm/doc-collections/nuregs/staff/sr1430/" TargetMode="External"/><Relationship Id="rId223" Type="http://schemas.openxmlformats.org/officeDocument/2006/relationships/hyperlink" Target="https://www.nrc.gov/reading-rm/doc-collections/nuregs/staff/sr1779/" TargetMode="External"/><Relationship Id="rId344" Type="http://schemas.openxmlformats.org/officeDocument/2006/relationships/hyperlink" Target="https://www.nrc.gov/reading-rm/doc-collections/nuregs/staff/sr1947/" TargetMode="External"/><Relationship Id="rId465" Type="http://schemas.openxmlformats.org/officeDocument/2006/relationships/hyperlink" Target="https://www.nrc.gov/reading-rm/doc-collections/nuregs/staff/sr2243/" TargetMode="External"/><Relationship Id="rId101" Type="http://schemas.openxmlformats.org/officeDocument/2006/relationships/hyperlink" Target="https://www.nrc.gov/reading-rm/doc-collections/nuregs/staff/sr1423/" TargetMode="External"/><Relationship Id="rId222" Type="http://schemas.openxmlformats.org/officeDocument/2006/relationships/hyperlink" Target="https://www.nrc.gov/reading-rm/doc-collections/nuregs/staff/sr1778/" TargetMode="External"/><Relationship Id="rId343" Type="http://schemas.openxmlformats.org/officeDocument/2006/relationships/hyperlink" Target="https://www.nrc.gov/reading-rm/doc-collections/nuregs/staff/sr1946/" TargetMode="External"/><Relationship Id="rId464" Type="http://schemas.openxmlformats.org/officeDocument/2006/relationships/hyperlink" Target="https://www.nrc.gov/reading-rm/doc-collections/nuregs/staff/sr2242/" TargetMode="External"/><Relationship Id="rId100" Type="http://schemas.openxmlformats.org/officeDocument/2006/relationships/hyperlink" Target="https://www.nrc.gov/reading-rm/doc-collections/nuregs/staff/sr1415/" TargetMode="External"/><Relationship Id="rId221" Type="http://schemas.openxmlformats.org/officeDocument/2006/relationships/hyperlink" Target="https://www.nrc.gov/reading-rm/doc-collections/nuregs/staff/sr1777/" TargetMode="External"/><Relationship Id="rId342" Type="http://schemas.openxmlformats.org/officeDocument/2006/relationships/hyperlink" Target="https://www.nrc.gov/reading-rm/doc-collections/nuregs/staff/sr1945/" TargetMode="External"/><Relationship Id="rId463" Type="http://schemas.openxmlformats.org/officeDocument/2006/relationships/hyperlink" Target="https://www.nrc.gov/reading-rm/doc-collections/nuregs/staff/sr2240/" TargetMode="External"/><Relationship Id="rId217" Type="http://schemas.openxmlformats.org/officeDocument/2006/relationships/hyperlink" Target="https://www.nrc.gov/reading-rm/doc-collections/nuregs/staff/sr1773/" TargetMode="External"/><Relationship Id="rId338" Type="http://schemas.openxmlformats.org/officeDocument/2006/relationships/hyperlink" Target="https://www.nrc.gov/reading-rm/doc-collections/nuregs/staff/sr1940/" TargetMode="External"/><Relationship Id="rId459" Type="http://schemas.openxmlformats.org/officeDocument/2006/relationships/hyperlink" Target="https://www.nrc.gov/reading-rm/doc-collections/nuregs/staff/sr2236/" TargetMode="External"/><Relationship Id="rId216" Type="http://schemas.openxmlformats.org/officeDocument/2006/relationships/hyperlink" Target="https://www.nrc.gov/reading-rm/doc-collections/nuregs/staff/sr1772/" TargetMode="External"/><Relationship Id="rId337" Type="http://schemas.openxmlformats.org/officeDocument/2006/relationships/hyperlink" Target="https://www.nrc.gov/reading-rm/doc-collections/nuregs/staff/sr1939/" TargetMode="External"/><Relationship Id="rId458" Type="http://schemas.openxmlformats.org/officeDocument/2006/relationships/hyperlink" Target="https://www.nrc.gov/reading-rm/doc-collections/nuregs/staff/sr2233/" TargetMode="External"/><Relationship Id="rId215" Type="http://schemas.openxmlformats.org/officeDocument/2006/relationships/hyperlink" Target="https://www.nrc.gov/reading-rm/doc-collections/nuregs/staff/sr1771/" TargetMode="External"/><Relationship Id="rId336" Type="http://schemas.openxmlformats.org/officeDocument/2006/relationships/hyperlink" Target="https://www.nrc.gov/reading-rm/doc-collections/nuregs/staff/sr1938/" TargetMode="External"/><Relationship Id="rId457" Type="http://schemas.openxmlformats.org/officeDocument/2006/relationships/hyperlink" Target="https://www.nrc.gov/reading-rm/doc-collections/nuregs/staff/sr2232/" TargetMode="External"/><Relationship Id="rId214" Type="http://schemas.openxmlformats.org/officeDocument/2006/relationships/hyperlink" Target="https://www.nrc.gov/reading-rm/doc-collections/nuregs/staff/sr1769/" TargetMode="External"/><Relationship Id="rId335" Type="http://schemas.openxmlformats.org/officeDocument/2006/relationships/hyperlink" Target="https://www.nrc.gov/reading-rm/doc-collections/nuregs/staff/sr1937/" TargetMode="External"/><Relationship Id="rId456" Type="http://schemas.openxmlformats.org/officeDocument/2006/relationships/hyperlink" Target="https://www.nrc.gov/reading-rm/doc-collections/nuregs/staff/sr2230/" TargetMode="External"/><Relationship Id="rId219" Type="http://schemas.openxmlformats.org/officeDocument/2006/relationships/hyperlink" Target="https://www.nrc.gov/reading-rm/doc-collections/nuregs/staff/sr1775/" TargetMode="External"/><Relationship Id="rId218" Type="http://schemas.openxmlformats.org/officeDocument/2006/relationships/hyperlink" Target="https://www.nrc.gov/reading-rm/doc-collections/nuregs/staff/sr1774/" TargetMode="External"/><Relationship Id="rId339" Type="http://schemas.openxmlformats.org/officeDocument/2006/relationships/hyperlink" Target="https://www.nrc.gov/reading-rm/doc-collections/nuregs/staff/sr1941/" TargetMode="External"/><Relationship Id="rId330" Type="http://schemas.openxmlformats.org/officeDocument/2006/relationships/hyperlink" Target="https://www.nrc.gov/reading-rm/doc-collections/nuregs/staff/sr1931/" TargetMode="External"/><Relationship Id="rId451" Type="http://schemas.openxmlformats.org/officeDocument/2006/relationships/hyperlink" Target="https://www.nrc.gov/reading-rm/doc-collections/nuregs/staff/sr2224/" TargetMode="External"/><Relationship Id="rId450" Type="http://schemas.openxmlformats.org/officeDocument/2006/relationships/hyperlink" Target="https://www.nrc.gov/reading-rm/doc-collections/nuregs/staff/sr2223/" TargetMode="External"/><Relationship Id="rId213" Type="http://schemas.openxmlformats.org/officeDocument/2006/relationships/hyperlink" Target="https://www.nrc.gov/reading-rm/doc-collections/nuregs/staff/sr1768/" TargetMode="External"/><Relationship Id="rId334" Type="http://schemas.openxmlformats.org/officeDocument/2006/relationships/hyperlink" Target="https://www.nrc.gov/reading-rm/doc-collections/nuregs/staff/sr1936/" TargetMode="External"/><Relationship Id="rId455" Type="http://schemas.openxmlformats.org/officeDocument/2006/relationships/hyperlink" Target="https://www.nrc.gov/reading-rm/doc-collections/nuregs/staff/sr2229/" TargetMode="External"/><Relationship Id="rId212" Type="http://schemas.openxmlformats.org/officeDocument/2006/relationships/hyperlink" Target="https://www.nrc.gov/reading-rm/doc-collections/nuregs/staff/sr1767/" TargetMode="External"/><Relationship Id="rId333" Type="http://schemas.openxmlformats.org/officeDocument/2006/relationships/hyperlink" Target="https://www.nrc.gov/reading-rm/doc-collections/nuregs/staff/sr1935/" TargetMode="External"/><Relationship Id="rId454" Type="http://schemas.openxmlformats.org/officeDocument/2006/relationships/hyperlink" Target="https://www.nrc.gov/reading-rm/doc-collections/nuregs/staff/sr2228/" TargetMode="External"/><Relationship Id="rId211" Type="http://schemas.openxmlformats.org/officeDocument/2006/relationships/hyperlink" Target="https://www.nrc.gov/reading-rm/doc-collections/nuregs/staff/sr1766/" TargetMode="External"/><Relationship Id="rId332" Type="http://schemas.openxmlformats.org/officeDocument/2006/relationships/hyperlink" Target="https://www.nrc.gov/reading-rm/doc-collections/nuregs/staff/sr1934/" TargetMode="External"/><Relationship Id="rId453" Type="http://schemas.openxmlformats.org/officeDocument/2006/relationships/hyperlink" Target="https://www.nrc.gov/reading-rm/doc-collections/nuregs/staff/sr2226/" TargetMode="External"/><Relationship Id="rId210" Type="http://schemas.openxmlformats.org/officeDocument/2006/relationships/hyperlink" Target="https://www.nrc.gov/reading-rm/doc-collections/nuregs/staff/sr1765/" TargetMode="External"/><Relationship Id="rId331" Type="http://schemas.openxmlformats.org/officeDocument/2006/relationships/hyperlink" Target="https://www.nrc.gov/reading-rm/doc-collections/nuregs/staff/sr1933/" TargetMode="External"/><Relationship Id="rId452" Type="http://schemas.openxmlformats.org/officeDocument/2006/relationships/hyperlink" Target="https://www.nrc.gov/reading-rm/doc-collections/nuregs/staff/sr2225/" TargetMode="External"/><Relationship Id="rId370" Type="http://schemas.openxmlformats.org/officeDocument/2006/relationships/hyperlink" Target="https://www.nrc.gov/reading-rm/doc-collections/nuregs/staff/sr2113/" TargetMode="External"/><Relationship Id="rId129" Type="http://schemas.openxmlformats.org/officeDocument/2006/relationships/hyperlink" Target="https://www.nrc.gov/reading-rm/doc-collections/nuregs/staff/sr1536/" TargetMode="External"/><Relationship Id="rId128" Type="http://schemas.openxmlformats.org/officeDocument/2006/relationships/hyperlink" Target="https://www.nrc.gov/reading-rm/doc-collections/nuregs/staff/sr1530/" TargetMode="External"/><Relationship Id="rId249" Type="http://schemas.openxmlformats.org/officeDocument/2006/relationships/hyperlink" Target="https://www.nrc.gov/reading-rm/doc-collections/nuregs/staff/sr1808/" TargetMode="External"/><Relationship Id="rId127" Type="http://schemas.openxmlformats.org/officeDocument/2006/relationships/hyperlink" Target="https://www.nrc.gov/reading-rm/doc-collections/nuregs/staff/sr1526/" TargetMode="External"/><Relationship Id="rId248" Type="http://schemas.openxmlformats.org/officeDocument/2006/relationships/hyperlink" Target="https://www.nrc.gov/reading-rm/doc-collections/nuregs/staff/sr1807/" TargetMode="External"/><Relationship Id="rId369" Type="http://schemas.openxmlformats.org/officeDocument/2006/relationships/hyperlink" Target="https://www.nrc.gov/reading-rm/doc-collections/nuregs/staff/sr2112/" TargetMode="External"/><Relationship Id="rId126" Type="http://schemas.openxmlformats.org/officeDocument/2006/relationships/hyperlink" Target="https://www.nrc.gov/reading-rm/doc-collections/nuregs/staff/sr1521/" TargetMode="External"/><Relationship Id="rId247" Type="http://schemas.openxmlformats.org/officeDocument/2006/relationships/hyperlink" Target="https://www.nrc.gov/reading-rm/doc-collections/nuregs/staff/sr1806/" TargetMode="External"/><Relationship Id="rId368" Type="http://schemas.openxmlformats.org/officeDocument/2006/relationships/hyperlink" Target="https://www.nrc.gov/reading-rm/doc-collections/nuregs/staff/sr2111/" TargetMode="External"/><Relationship Id="rId121" Type="http://schemas.openxmlformats.org/officeDocument/2006/relationships/hyperlink" Target="https://www.nrc.gov/reading-rm/doc-collections/nuregs/staff/sr1511/" TargetMode="External"/><Relationship Id="rId242" Type="http://schemas.openxmlformats.org/officeDocument/2006/relationships/hyperlink" Target="https://www.nrc.gov/reading-rm/doc-collections/nuregs/staff/sr1801/" TargetMode="External"/><Relationship Id="rId363" Type="http://schemas.openxmlformats.org/officeDocument/2006/relationships/hyperlink" Target="https://www.nrc.gov/reading-rm/doc-collections/nuregs/staff/sr2105/" TargetMode="External"/><Relationship Id="rId484" Type="http://schemas.openxmlformats.org/officeDocument/2006/relationships/hyperlink" Target="https://www.nrc.gov/reading-rm/doc-collections/nuregs/staff/sr2268/" TargetMode="External"/><Relationship Id="rId120" Type="http://schemas.openxmlformats.org/officeDocument/2006/relationships/hyperlink" Target="https://www.nrc.gov/reading-rm/doc-collections/nuregs/staff/sr1507/" TargetMode="External"/><Relationship Id="rId241" Type="http://schemas.openxmlformats.org/officeDocument/2006/relationships/hyperlink" Target="https://www.nrc.gov/reading-rm/doc-collections/nuregs/staff/sr1800/" TargetMode="External"/><Relationship Id="rId362" Type="http://schemas.openxmlformats.org/officeDocument/2006/relationships/hyperlink" Target="https://www.nrc.gov/reading-rm/doc-collections/nuregs/staff/sr2104/" TargetMode="External"/><Relationship Id="rId483" Type="http://schemas.openxmlformats.org/officeDocument/2006/relationships/hyperlink" Target="https://www.nrc.gov/reading-rm/doc-collections/nuregs/staff/sr2267/" TargetMode="External"/><Relationship Id="rId240" Type="http://schemas.openxmlformats.org/officeDocument/2006/relationships/hyperlink" Target="https://www.nrc.gov/reading-rm/doc-collections/nuregs/staff/sr1796/" TargetMode="External"/><Relationship Id="rId361" Type="http://schemas.openxmlformats.org/officeDocument/2006/relationships/hyperlink" Target="https://www.nrc.gov/reading-rm/doc-collections/nuregs/staff/sr2103/" TargetMode="External"/><Relationship Id="rId482" Type="http://schemas.openxmlformats.org/officeDocument/2006/relationships/hyperlink" Target="https://www.nrc.gov/reading-rm/doc-collections/nuregs/staff/sr2266/" TargetMode="External"/><Relationship Id="rId360" Type="http://schemas.openxmlformats.org/officeDocument/2006/relationships/hyperlink" Target="https://www.nrc.gov/reading-rm/doc-collections/nuregs/staff/sr2102/" TargetMode="External"/><Relationship Id="rId481" Type="http://schemas.openxmlformats.org/officeDocument/2006/relationships/hyperlink" Target="https://www.nrc.gov/reading-rm/doc-collections/nuregs/staff/sr2264/" TargetMode="External"/><Relationship Id="rId125" Type="http://schemas.openxmlformats.org/officeDocument/2006/relationships/hyperlink" Target="https://www.nrc.gov/reading-rm/doc-collections/nuregs/staff/sr1520/" TargetMode="External"/><Relationship Id="rId246" Type="http://schemas.openxmlformats.org/officeDocument/2006/relationships/hyperlink" Target="https://www.nrc.gov/reading-rm/doc-collections/nuregs/staff/sr1805/" TargetMode="External"/><Relationship Id="rId367" Type="http://schemas.openxmlformats.org/officeDocument/2006/relationships/hyperlink" Target="https://www.nrc.gov/reading-rm/doc-collections/nuregs/staff/sr2110/" TargetMode="External"/><Relationship Id="rId124" Type="http://schemas.openxmlformats.org/officeDocument/2006/relationships/hyperlink" Target="https://www.nrc.gov/reading-rm/doc-collections/nuregs/staff/sr1516/" TargetMode="External"/><Relationship Id="rId245" Type="http://schemas.openxmlformats.org/officeDocument/2006/relationships/hyperlink" Target="https://www.nrc.gov/reading-rm/doc-collections/nuregs/staff/sr1804/" TargetMode="External"/><Relationship Id="rId366" Type="http://schemas.openxmlformats.org/officeDocument/2006/relationships/hyperlink" Target="https://www.nrc.gov/reading-rm/doc-collections/nuregs/staff/sr2109/" TargetMode="External"/><Relationship Id="rId123" Type="http://schemas.openxmlformats.org/officeDocument/2006/relationships/hyperlink" Target="https://www.nrc.gov/reading-rm/doc-collections/nuregs/staff/sr1513/" TargetMode="External"/><Relationship Id="rId244" Type="http://schemas.openxmlformats.org/officeDocument/2006/relationships/hyperlink" Target="https://www.nrc.gov/reading-rm/doc-collections/nuregs/staff/sr1803/" TargetMode="External"/><Relationship Id="rId365" Type="http://schemas.openxmlformats.org/officeDocument/2006/relationships/hyperlink" Target="https://www.nrc.gov/reading-rm/doc-collections/nuregs/staff/sr2108/" TargetMode="External"/><Relationship Id="rId122" Type="http://schemas.openxmlformats.org/officeDocument/2006/relationships/hyperlink" Target="https://www.nrc.gov/reading-rm/doc-collections/nuregs/staff/sr1512/" TargetMode="External"/><Relationship Id="rId243" Type="http://schemas.openxmlformats.org/officeDocument/2006/relationships/hyperlink" Target="https://www.nrc.gov/reading-rm/doc-collections/nuregs/staff/sr1802/" TargetMode="External"/><Relationship Id="rId364" Type="http://schemas.openxmlformats.org/officeDocument/2006/relationships/hyperlink" Target="https://www.nrc.gov/reading-rm/doc-collections/nuregs/staff/sr2107/" TargetMode="External"/><Relationship Id="rId485" Type="http://schemas.openxmlformats.org/officeDocument/2006/relationships/drawing" Target="../drawings/drawing4.xml"/><Relationship Id="rId95" Type="http://schemas.openxmlformats.org/officeDocument/2006/relationships/hyperlink" Target="https://www.nrc.gov/reading-rm/doc-collections/nuregs/staff/sr1388/" TargetMode="External"/><Relationship Id="rId94" Type="http://schemas.openxmlformats.org/officeDocument/2006/relationships/hyperlink" Target="https://www.nrc.gov/reading-rm/doc-collections/nuregs/staff/sr1379/" TargetMode="External"/><Relationship Id="rId97" Type="http://schemas.openxmlformats.org/officeDocument/2006/relationships/hyperlink" Target="https://www.nrc.gov/reading-rm/doc-collections/nuregs/staff/sr1407/" TargetMode="External"/><Relationship Id="rId96" Type="http://schemas.openxmlformats.org/officeDocument/2006/relationships/hyperlink" Target="https://www.nrc.gov/reading-rm/doc-collections/nuregs/staff/sr1394/index.html" TargetMode="External"/><Relationship Id="rId99" Type="http://schemas.openxmlformats.org/officeDocument/2006/relationships/hyperlink" Target="https://www.nrc.gov/reading-rm/doc-collections/nuregs/staff/sr1412/" TargetMode="External"/><Relationship Id="rId480" Type="http://schemas.openxmlformats.org/officeDocument/2006/relationships/hyperlink" Target="https://www.nrc.gov/reading-rm/doc-collections/nuregs/staff/sr2263/" TargetMode="External"/><Relationship Id="rId98" Type="http://schemas.openxmlformats.org/officeDocument/2006/relationships/hyperlink" Target="https://www.nrc.gov/reading-rm/doc-collections/nuregs/staff/sr1409/" TargetMode="External"/><Relationship Id="rId91" Type="http://schemas.openxmlformats.org/officeDocument/2006/relationships/hyperlink" Target="https://www.nrc.gov/reading-rm/doc-collections/nuregs/staff/sr1350/" TargetMode="External"/><Relationship Id="rId90" Type="http://schemas.openxmlformats.org/officeDocument/2006/relationships/hyperlink" Target="https://www.nrc.gov/reading-rm/doc-collections/nuregs/staff/sr1339/" TargetMode="External"/><Relationship Id="rId93" Type="http://schemas.openxmlformats.org/officeDocument/2006/relationships/hyperlink" Target="https://www.nrc.gov/reading-rm/doc-collections/nuregs/staff/sr1367/" TargetMode="External"/><Relationship Id="rId92" Type="http://schemas.openxmlformats.org/officeDocument/2006/relationships/hyperlink" Target="https://www.nrc.gov/reading-rm/doc-collections/nuregs/staff/sr1364/" TargetMode="External"/><Relationship Id="rId118" Type="http://schemas.openxmlformats.org/officeDocument/2006/relationships/hyperlink" Target="https://www.nrc.gov/reading-rm/doc-collections/nuregs/staff/sr1503/" TargetMode="External"/><Relationship Id="rId239" Type="http://schemas.openxmlformats.org/officeDocument/2006/relationships/hyperlink" Target="https://www.nrc.gov/reading-rm/doc-collections/nuregs/staff/sr1795/" TargetMode="External"/><Relationship Id="rId117" Type="http://schemas.openxmlformats.org/officeDocument/2006/relationships/hyperlink" Target="https://www.nrc.gov/reading-rm/doc-collections/nuregs/staff/sr1501/" TargetMode="External"/><Relationship Id="rId238" Type="http://schemas.openxmlformats.org/officeDocument/2006/relationships/hyperlink" Target="https://www.nrc.gov/reading-rm/doc-collections/nuregs/staff/sr1794/" TargetMode="External"/><Relationship Id="rId359" Type="http://schemas.openxmlformats.org/officeDocument/2006/relationships/hyperlink" Target="https://www.nrc.gov/reading-rm/doc-collections/nuregs/staff/sr2101/" TargetMode="External"/><Relationship Id="rId116" Type="http://schemas.openxmlformats.org/officeDocument/2006/relationships/hyperlink" Target="https://www.nrc.gov/reading-rm/doc-collections/nuregs/staff/sr1496/" TargetMode="External"/><Relationship Id="rId237" Type="http://schemas.openxmlformats.org/officeDocument/2006/relationships/hyperlink" Target="https://www.nrc.gov/reading-rm/doc-collections/nuregs/staff/sr1793/" TargetMode="External"/><Relationship Id="rId358" Type="http://schemas.openxmlformats.org/officeDocument/2006/relationships/hyperlink" Target="https://www.nrc.gov/reading-rm/doc-collections/nuregs/staff/sr1966/" TargetMode="External"/><Relationship Id="rId479" Type="http://schemas.openxmlformats.org/officeDocument/2006/relationships/hyperlink" Target="https://www.nrc.gov/reading-rm/doc-collections/nuregs/staff/sr2262/" TargetMode="External"/><Relationship Id="rId115" Type="http://schemas.openxmlformats.org/officeDocument/2006/relationships/hyperlink" Target="https://www.nrc.gov/reading-rm/doc-collections/nuregs/staff/sr1482/" TargetMode="External"/><Relationship Id="rId236" Type="http://schemas.openxmlformats.org/officeDocument/2006/relationships/hyperlink" Target="https://www.nrc.gov/reading-rm/doc-collections/nuregs/staff/sr1792/" TargetMode="External"/><Relationship Id="rId357" Type="http://schemas.openxmlformats.org/officeDocument/2006/relationships/hyperlink" Target="https://www.nrc.gov/reading-rm/doc-collections/nuregs/staff/sr1964/" TargetMode="External"/><Relationship Id="rId478" Type="http://schemas.openxmlformats.org/officeDocument/2006/relationships/hyperlink" Target="https://www.nrc.gov/reading-rm/doc-collections/nuregs/staff/sr2261/" TargetMode="External"/><Relationship Id="rId119" Type="http://schemas.openxmlformats.org/officeDocument/2006/relationships/hyperlink" Target="https://www.nrc.gov/reading-rm/doc-collections/nuregs/staff/sr1505/" TargetMode="External"/><Relationship Id="rId110" Type="http://schemas.openxmlformats.org/officeDocument/2006/relationships/hyperlink" Target="https://www.nrc.gov/reading-rm/doc-collections/nuregs/staff/sr1465/" TargetMode="External"/><Relationship Id="rId231" Type="http://schemas.openxmlformats.org/officeDocument/2006/relationships/hyperlink" Target="https://www.nrc.gov/reading-rm/doc-collections/nuregs/staff/sr1787/" TargetMode="External"/><Relationship Id="rId352" Type="http://schemas.openxmlformats.org/officeDocument/2006/relationships/hyperlink" Target="https://www.nrc.gov/reading-rm/doc-collections/nuregs/staff/sr1958/" TargetMode="External"/><Relationship Id="rId473" Type="http://schemas.openxmlformats.org/officeDocument/2006/relationships/hyperlink" Target="https://www.nrc.gov/reading-rm/doc-collections/nuregs/staff/sr2251/" TargetMode="External"/><Relationship Id="rId230" Type="http://schemas.openxmlformats.org/officeDocument/2006/relationships/hyperlink" Target="https://www.nrc.gov/reading-rm/doc-collections/nuregs/staff/sr1786/" TargetMode="External"/><Relationship Id="rId351" Type="http://schemas.openxmlformats.org/officeDocument/2006/relationships/hyperlink" Target="https://www.nrc.gov/reading-rm/doc-collections/nuregs/staff/sr1955/" TargetMode="External"/><Relationship Id="rId472" Type="http://schemas.openxmlformats.org/officeDocument/2006/relationships/hyperlink" Target="https://www.nrc.gov/reading-rm/doc-collections/nuregs/staff/sr2250/" TargetMode="External"/><Relationship Id="rId350" Type="http://schemas.openxmlformats.org/officeDocument/2006/relationships/hyperlink" Target="https://www.nrc.gov/reading-rm/doc-collections/nuregs/staff/sr1954/" TargetMode="External"/><Relationship Id="rId471" Type="http://schemas.openxmlformats.org/officeDocument/2006/relationships/hyperlink" Target="https://www.nrc.gov/reading-rm/doc-collections/nuregs/staff/sr2249/" TargetMode="External"/><Relationship Id="rId470" Type="http://schemas.openxmlformats.org/officeDocument/2006/relationships/hyperlink" Target="https://www.nrc.gov/reading-rm/doc-collections/nuregs/staff/sr2248/" TargetMode="External"/><Relationship Id="rId114" Type="http://schemas.openxmlformats.org/officeDocument/2006/relationships/hyperlink" Target="https://www.nrc.gov/reading-rm/doc-collections/nuregs/staff/sr1480/" TargetMode="External"/><Relationship Id="rId235" Type="http://schemas.openxmlformats.org/officeDocument/2006/relationships/hyperlink" Target="https://www.nrc.gov/reading-rm/doc-collections/nuregs/staff/sr1791/" TargetMode="External"/><Relationship Id="rId356" Type="http://schemas.openxmlformats.org/officeDocument/2006/relationships/hyperlink" Target="https://www.nrc.gov/reading-rm/doc-collections/nuregs/staff/sr1962/" TargetMode="External"/><Relationship Id="rId477" Type="http://schemas.openxmlformats.org/officeDocument/2006/relationships/hyperlink" Target="https://www.nrc.gov/reading-rm/doc-collections/nuregs/staff/sr2256/" TargetMode="External"/><Relationship Id="rId113" Type="http://schemas.openxmlformats.org/officeDocument/2006/relationships/hyperlink" Target="https://www.nrc.gov/reading-rm/doc-collections/nuregs/staff/sr1478/" TargetMode="External"/><Relationship Id="rId234" Type="http://schemas.openxmlformats.org/officeDocument/2006/relationships/hyperlink" Target="https://www.nrc.gov/reading-rm/doc-collections/nuregs/staff/sr1790/" TargetMode="External"/><Relationship Id="rId355" Type="http://schemas.openxmlformats.org/officeDocument/2006/relationships/hyperlink" Target="https://www.nrc.gov/reading-rm/doc-collections/nuregs/staff/sr1961/" TargetMode="External"/><Relationship Id="rId476" Type="http://schemas.openxmlformats.org/officeDocument/2006/relationships/hyperlink" Target="https://www.nrc.gov/reading-rm/doc-collections/nuregs/staff/sr2255/" TargetMode="External"/><Relationship Id="rId112" Type="http://schemas.openxmlformats.org/officeDocument/2006/relationships/hyperlink" Target="https://www.nrc.gov/reading-rm/doc-collections/nuregs/staff/sr1475/" TargetMode="External"/><Relationship Id="rId233" Type="http://schemas.openxmlformats.org/officeDocument/2006/relationships/hyperlink" Target="https://www.nrc.gov/reading-rm/doc-collections/nuregs/staff/sr1789/" TargetMode="External"/><Relationship Id="rId354" Type="http://schemas.openxmlformats.org/officeDocument/2006/relationships/hyperlink" Target="https://www.nrc.gov/reading-rm/doc-collections/nuregs/staff/sr1960/" TargetMode="External"/><Relationship Id="rId475" Type="http://schemas.openxmlformats.org/officeDocument/2006/relationships/hyperlink" Target="https://www.nrc.gov/reading-rm/doc-collections/nuregs/staff/sr2254/" TargetMode="External"/><Relationship Id="rId111" Type="http://schemas.openxmlformats.org/officeDocument/2006/relationships/hyperlink" Target="https://www.nrc.gov/reading-rm/doc-collections/nuregs/staff/sr1472/" TargetMode="External"/><Relationship Id="rId232" Type="http://schemas.openxmlformats.org/officeDocument/2006/relationships/hyperlink" Target="https://www.nrc.gov/reading-rm/doc-collections/nuregs/staff/sr1788/" TargetMode="External"/><Relationship Id="rId353" Type="http://schemas.openxmlformats.org/officeDocument/2006/relationships/hyperlink" Target="https://www.nrc.gov/reading-rm/doc-collections/nuregs/staff/sr1959/" TargetMode="External"/><Relationship Id="rId474" Type="http://schemas.openxmlformats.org/officeDocument/2006/relationships/hyperlink" Target="https://www.nrc.gov/reading-rm/doc-collections/nuregs/staff/sr2252/" TargetMode="External"/><Relationship Id="rId305" Type="http://schemas.openxmlformats.org/officeDocument/2006/relationships/hyperlink" Target="https://www.nrc.gov/reading-rm/doc-collections/nuregs/staff/sr1903/" TargetMode="External"/><Relationship Id="rId426" Type="http://schemas.openxmlformats.org/officeDocument/2006/relationships/hyperlink" Target="https://www.nrc.gov/reading-rm/doc-collections/nuregs/staff/sr2193/" TargetMode="External"/><Relationship Id="rId304" Type="http://schemas.openxmlformats.org/officeDocument/2006/relationships/hyperlink" Target="https://www.nrc.gov/reading-rm/doc-collections/nuregs/staff/sr1900/" TargetMode="External"/><Relationship Id="rId425" Type="http://schemas.openxmlformats.org/officeDocument/2006/relationships/hyperlink" Target="https://www.nrc.gov/reading-rm/doc-collections/nuregs/staff/sr2192/" TargetMode="External"/><Relationship Id="rId303" Type="http://schemas.openxmlformats.org/officeDocument/2006/relationships/hyperlink" Target="https://www.nrc.gov/reading-rm/doc-collections/nuregs/staff/sr1891/" TargetMode="External"/><Relationship Id="rId424" Type="http://schemas.openxmlformats.org/officeDocument/2006/relationships/hyperlink" Target="https://www.nrc.gov/reading-rm/doc-collections/nuregs/staff/sr2191/" TargetMode="External"/><Relationship Id="rId302" Type="http://schemas.openxmlformats.org/officeDocument/2006/relationships/hyperlink" Target="https://www.nrc.gov/reading-rm/doc-collections/nuregs/staff/sr1890/" TargetMode="External"/><Relationship Id="rId423" Type="http://schemas.openxmlformats.org/officeDocument/2006/relationships/hyperlink" Target="https://www.nrc.gov/reading-rm/doc-collections/nuregs/staff/sr2190/" TargetMode="External"/><Relationship Id="rId309" Type="http://schemas.openxmlformats.org/officeDocument/2006/relationships/hyperlink" Target="https://www.nrc.gov/reading-rm/doc-collections/nuregs/staff/sr1909/" TargetMode="External"/><Relationship Id="rId308" Type="http://schemas.openxmlformats.org/officeDocument/2006/relationships/hyperlink" Target="https://www.nrc.gov/reading-rm/doc-collections/nuregs/staff/sr1908/" TargetMode="External"/><Relationship Id="rId429" Type="http://schemas.openxmlformats.org/officeDocument/2006/relationships/hyperlink" Target="https://www.nrc.gov/reading-rm/doc-collections/nuregs/staff/sr2196/" TargetMode="External"/><Relationship Id="rId307" Type="http://schemas.openxmlformats.org/officeDocument/2006/relationships/hyperlink" Target="https://www.nrc.gov/reading-rm/doc-collections/nuregs/staff/sr1907/" TargetMode="External"/><Relationship Id="rId428" Type="http://schemas.openxmlformats.org/officeDocument/2006/relationships/hyperlink" Target="https://www.nrc.gov/reading-rm/doc-collections/nuregs/staff/sr2195/" TargetMode="External"/><Relationship Id="rId306" Type="http://schemas.openxmlformats.org/officeDocument/2006/relationships/hyperlink" Target="https://www.nrc.gov/reading-rm/doc-collections/nuregs/staff/sr1905/" TargetMode="External"/><Relationship Id="rId427" Type="http://schemas.openxmlformats.org/officeDocument/2006/relationships/hyperlink" Target="https://www.nrc.gov/reading-rm/doc-collections/nuregs/staff/sr2194/" TargetMode="External"/><Relationship Id="rId301" Type="http://schemas.openxmlformats.org/officeDocument/2006/relationships/hyperlink" Target="https://www.nrc.gov/reading-rm/doc-collections/nuregs/staff/sr1889/" TargetMode="External"/><Relationship Id="rId422" Type="http://schemas.openxmlformats.org/officeDocument/2006/relationships/hyperlink" Target="https://www.nrc.gov/reading-rm/doc-collections/nuregs/staff/sr2189/" TargetMode="External"/><Relationship Id="rId300" Type="http://schemas.openxmlformats.org/officeDocument/2006/relationships/hyperlink" Target="https://www.nrc.gov/reading-rm/doc-collections/nuregs/staff/sr1888/" TargetMode="External"/><Relationship Id="rId421" Type="http://schemas.openxmlformats.org/officeDocument/2006/relationships/hyperlink" Target="https://www.nrc.gov/reading-rm/doc-collections/nuregs/staff/sr2188/" TargetMode="External"/><Relationship Id="rId420" Type="http://schemas.openxmlformats.org/officeDocument/2006/relationships/hyperlink" Target="https://www.nrc.gov/reading-rm/doc-collections/nuregs/staff/sr2187/" TargetMode="External"/><Relationship Id="rId415" Type="http://schemas.openxmlformats.org/officeDocument/2006/relationships/hyperlink" Target="https://www.nrc.gov/reading-rm/doc-collections/nuregs/staff/sr2182/" TargetMode="External"/><Relationship Id="rId414" Type="http://schemas.openxmlformats.org/officeDocument/2006/relationships/hyperlink" Target="https://www.nrc.gov/reading-rm/doc-collections/nuregs/staff/sr2181/" TargetMode="External"/><Relationship Id="rId413" Type="http://schemas.openxmlformats.org/officeDocument/2006/relationships/hyperlink" Target="https://www.nrc.gov/reading-rm/doc-collections/nuregs/staff/sr2180/" TargetMode="External"/><Relationship Id="rId412" Type="http://schemas.openxmlformats.org/officeDocument/2006/relationships/hyperlink" Target="https://www.nrc.gov/reading-rm/doc-collections/nuregs/staff/sr2179/" TargetMode="External"/><Relationship Id="rId419" Type="http://schemas.openxmlformats.org/officeDocument/2006/relationships/hyperlink" Target="https://www.nrc.gov/reading-rm/doc-collections/nuregs/staff/sr2186/" TargetMode="External"/><Relationship Id="rId418" Type="http://schemas.openxmlformats.org/officeDocument/2006/relationships/hyperlink" Target="https://www.nrc.gov/reading-rm/doc-collections/nuregs/staff/sr2185/" TargetMode="External"/><Relationship Id="rId417" Type="http://schemas.openxmlformats.org/officeDocument/2006/relationships/hyperlink" Target="https://www.nrc.gov/reading-rm/doc-collections/nuregs/staff/sr2184/" TargetMode="External"/><Relationship Id="rId416" Type="http://schemas.openxmlformats.org/officeDocument/2006/relationships/hyperlink" Target="https://www.nrc.gov/reading-rm/doc-collections/nuregs/staff/sr2183/" TargetMode="External"/><Relationship Id="rId411" Type="http://schemas.openxmlformats.org/officeDocument/2006/relationships/hyperlink" Target="https://www.nrc.gov/reading-rm/doc-collections/nuregs/staff/sr2178/" TargetMode="External"/><Relationship Id="rId410" Type="http://schemas.openxmlformats.org/officeDocument/2006/relationships/hyperlink" Target="https://www.nrc.gov/reading-rm/doc-collections/nuregs/staff/sr2176/" TargetMode="External"/><Relationship Id="rId206" Type="http://schemas.openxmlformats.org/officeDocument/2006/relationships/hyperlink" Target="https://www.nrc.gov/reading-rm/doc-collections/nuregs/staff/sr1761/" TargetMode="External"/><Relationship Id="rId327" Type="http://schemas.openxmlformats.org/officeDocument/2006/relationships/hyperlink" Target="https://www.nrc.gov/reading-rm/doc-collections/nuregs/staff/sr1928/" TargetMode="External"/><Relationship Id="rId448" Type="http://schemas.openxmlformats.org/officeDocument/2006/relationships/hyperlink" Target="https://www.nrc.gov/reading-rm/doc-collections/nuregs/staff/sr2221/" TargetMode="External"/><Relationship Id="rId205" Type="http://schemas.openxmlformats.org/officeDocument/2006/relationships/hyperlink" Target="https://www.nrc.gov/reading-rm/doc-collections/nuregs/staff/sr1760/" TargetMode="External"/><Relationship Id="rId326" Type="http://schemas.openxmlformats.org/officeDocument/2006/relationships/hyperlink" Target="https://www.nrc.gov/reading-rm/doc-collections/nuregs/staff/sr1927/" TargetMode="External"/><Relationship Id="rId447" Type="http://schemas.openxmlformats.org/officeDocument/2006/relationships/hyperlink" Target="https://www.nrc.gov/reading-rm/doc-collections/nuregs/staff/sr2220/" TargetMode="External"/><Relationship Id="rId204" Type="http://schemas.openxmlformats.org/officeDocument/2006/relationships/hyperlink" Target="https://www.nrc.gov/reading-rm/doc-collections/nuregs/staff/sr1759/" TargetMode="External"/><Relationship Id="rId325" Type="http://schemas.openxmlformats.org/officeDocument/2006/relationships/hyperlink" Target="https://www.nrc.gov/reading-rm/doc-collections/nuregs/staff/sr1925/" TargetMode="External"/><Relationship Id="rId446" Type="http://schemas.openxmlformats.org/officeDocument/2006/relationships/hyperlink" Target="https://www.nrc.gov/reading-rm/doc-collections/nuregs/staff/sr2218/" TargetMode="External"/><Relationship Id="rId203" Type="http://schemas.openxmlformats.org/officeDocument/2006/relationships/hyperlink" Target="https://www.nrc.gov/reading-rm/doc-collections/nuregs/staff/sr1758/" TargetMode="External"/><Relationship Id="rId324" Type="http://schemas.openxmlformats.org/officeDocument/2006/relationships/hyperlink" Target="https://www.nrc.gov/reading-rm/doc-collections/nuregs/staff/sr1924/" TargetMode="External"/><Relationship Id="rId445" Type="http://schemas.openxmlformats.org/officeDocument/2006/relationships/hyperlink" Target="https://www.nrc.gov/reading-rm/doc-collections/nuregs/staff/sr2216/" TargetMode="External"/><Relationship Id="rId209" Type="http://schemas.openxmlformats.org/officeDocument/2006/relationships/hyperlink" Target="https://www.nrc.gov/reading-rm/doc-collections/nuregs/staff/sr1764/" TargetMode="External"/><Relationship Id="rId208" Type="http://schemas.openxmlformats.org/officeDocument/2006/relationships/hyperlink" Target="https://www.nrc.gov/reading-rm/doc-collections/nuregs/staff/sr1763/" TargetMode="External"/><Relationship Id="rId329" Type="http://schemas.openxmlformats.org/officeDocument/2006/relationships/hyperlink" Target="https://www.nrc.gov/reading-rm/doc-collections/nuregs/staff/sr1930/" TargetMode="External"/><Relationship Id="rId207" Type="http://schemas.openxmlformats.org/officeDocument/2006/relationships/hyperlink" Target="https://www.nrc.gov/reading-rm/doc-collections/nuregs/staff/sr1762/" TargetMode="External"/><Relationship Id="rId328" Type="http://schemas.openxmlformats.org/officeDocument/2006/relationships/hyperlink" Target="https://www.nrc.gov/reading-rm/doc-collections/nuregs/staff/sr1929/" TargetMode="External"/><Relationship Id="rId449" Type="http://schemas.openxmlformats.org/officeDocument/2006/relationships/hyperlink" Target="https://www.nrc.gov/reading-rm/doc-collections/nuregs/staff/sr2222/" TargetMode="External"/><Relationship Id="rId440" Type="http://schemas.openxmlformats.org/officeDocument/2006/relationships/hyperlink" Target="https://www.nrc.gov/reading-rm/doc-collections/nuregs/staff/sr2211/" TargetMode="External"/><Relationship Id="rId202" Type="http://schemas.openxmlformats.org/officeDocument/2006/relationships/hyperlink" Target="https://www.nrc.gov/reading-rm/doc-collections/nuregs/staff/sr1757/" TargetMode="External"/><Relationship Id="rId323" Type="http://schemas.openxmlformats.org/officeDocument/2006/relationships/hyperlink" Target="https://www.nrc.gov/reading-rm/doc-collections/nuregs/staff/sr1923/" TargetMode="External"/><Relationship Id="rId444" Type="http://schemas.openxmlformats.org/officeDocument/2006/relationships/hyperlink" Target="https://www.nrc.gov/reading-rm/doc-collections/nuregs/staff/sr2215/" TargetMode="External"/><Relationship Id="rId201" Type="http://schemas.openxmlformats.org/officeDocument/2006/relationships/hyperlink" Target="https://www.nrc.gov/reading-rm/doc-collections/nuregs/staff/sr1756/" TargetMode="External"/><Relationship Id="rId322" Type="http://schemas.openxmlformats.org/officeDocument/2006/relationships/hyperlink" Target="https://www.nrc.gov/reading-rm/doc-collections/nuregs/staff/sr1922/" TargetMode="External"/><Relationship Id="rId443" Type="http://schemas.openxmlformats.org/officeDocument/2006/relationships/hyperlink" Target="https://www.nrc.gov/reading-rm/doc-collections/nuregs/staff/sr2214/" TargetMode="External"/><Relationship Id="rId200" Type="http://schemas.openxmlformats.org/officeDocument/2006/relationships/hyperlink" Target="https://www.nrc.gov/reading-rm/doc-collections/nuregs/staff/sr1755/" TargetMode="External"/><Relationship Id="rId321" Type="http://schemas.openxmlformats.org/officeDocument/2006/relationships/hyperlink" Target="https://www.nrc.gov/reading-rm/doc-collections/nuregs/staff/sr1921/" TargetMode="External"/><Relationship Id="rId442" Type="http://schemas.openxmlformats.org/officeDocument/2006/relationships/hyperlink" Target="https://www.nrc.gov/reading-rm/doc-collections/nuregs/staff/sr2213/" TargetMode="External"/><Relationship Id="rId320" Type="http://schemas.openxmlformats.org/officeDocument/2006/relationships/hyperlink" Target="https://www.nrc.gov/reading-rm/doc-collections/nuregs/staff/sr1920/" TargetMode="External"/><Relationship Id="rId441" Type="http://schemas.openxmlformats.org/officeDocument/2006/relationships/hyperlink" Target="https://www.nrc.gov/reading-rm/doc-collections/nuregs/staff/sr2212/" TargetMode="External"/><Relationship Id="rId316" Type="http://schemas.openxmlformats.org/officeDocument/2006/relationships/hyperlink" Target="https://www.nrc.gov/reading-rm/doc-collections/nuregs/staff/sr1916/" TargetMode="External"/><Relationship Id="rId437" Type="http://schemas.openxmlformats.org/officeDocument/2006/relationships/hyperlink" Target="https://www.nrc.gov/reading-rm/doc-collections/nuregs/staff/sr2208/" TargetMode="External"/><Relationship Id="rId315" Type="http://schemas.openxmlformats.org/officeDocument/2006/relationships/hyperlink" Target="https://www.nrc.gov/reading-rm/doc-collections/nuregs/staff/sr1915/" TargetMode="External"/><Relationship Id="rId436" Type="http://schemas.openxmlformats.org/officeDocument/2006/relationships/hyperlink" Target="https://www.nrc.gov/reading-rm/doc-collections/nuregs/staff/sr2206/" TargetMode="External"/><Relationship Id="rId314" Type="http://schemas.openxmlformats.org/officeDocument/2006/relationships/hyperlink" Target="https://www.nrc.gov/reading-rm/doc-collections/nuregs/staff/sr1914/" TargetMode="External"/><Relationship Id="rId435" Type="http://schemas.openxmlformats.org/officeDocument/2006/relationships/hyperlink" Target="https://www.nrc.gov/reading-rm/doc-collections/nuregs/staff/sr2205/" TargetMode="External"/><Relationship Id="rId313" Type="http://schemas.openxmlformats.org/officeDocument/2006/relationships/hyperlink" Target="https://www.nrc.gov/reading-rm/doc-collections/nuregs/staff/sr1913/" TargetMode="External"/><Relationship Id="rId434" Type="http://schemas.openxmlformats.org/officeDocument/2006/relationships/hyperlink" Target="https://www.nrc.gov/reading-rm/doc-collections/nuregs/staff/sr2203/index.html" TargetMode="External"/><Relationship Id="rId319" Type="http://schemas.openxmlformats.org/officeDocument/2006/relationships/hyperlink" Target="https://www.nrc.gov/reading-rm/doc-collections/nuregs/staff/sr1919/" TargetMode="External"/><Relationship Id="rId318" Type="http://schemas.openxmlformats.org/officeDocument/2006/relationships/hyperlink" Target="https://www.nrc.gov/reading-rm/doc-collections/nuregs/staff/sr1918/" TargetMode="External"/><Relationship Id="rId439" Type="http://schemas.openxmlformats.org/officeDocument/2006/relationships/hyperlink" Target="https://www.nrc.gov/reading-rm/doc-collections/nuregs/staff/sr2210/" TargetMode="External"/><Relationship Id="rId317" Type="http://schemas.openxmlformats.org/officeDocument/2006/relationships/hyperlink" Target="https://www.nrc.gov/reading-rm/doc-collections/nuregs/staff/sr1917/" TargetMode="External"/><Relationship Id="rId438" Type="http://schemas.openxmlformats.org/officeDocument/2006/relationships/hyperlink" Target="https://www.nrc.gov/reading-rm/doc-collections/nuregs/staff/sr2209/" TargetMode="External"/><Relationship Id="rId312" Type="http://schemas.openxmlformats.org/officeDocument/2006/relationships/hyperlink" Target="https://www.nrc.gov/reading-rm/doc-collections/nuregs/staff/sr1912/" TargetMode="External"/><Relationship Id="rId433" Type="http://schemas.openxmlformats.org/officeDocument/2006/relationships/hyperlink" Target="https://www.nrc.gov/reading-rm/doc-collections/nuregs/staff/sr2202/" TargetMode="External"/><Relationship Id="rId311" Type="http://schemas.openxmlformats.org/officeDocument/2006/relationships/hyperlink" Target="https://www.nrc.gov/reading-rm/doc-collections/nuregs/staff/sr1911/" TargetMode="External"/><Relationship Id="rId432" Type="http://schemas.openxmlformats.org/officeDocument/2006/relationships/hyperlink" Target="https://www.nrc.gov/reading-rm/doc-collections/nuregs/staff/sr2201/" TargetMode="External"/><Relationship Id="rId310" Type="http://schemas.openxmlformats.org/officeDocument/2006/relationships/hyperlink" Target="https://www.nrc.gov/reading-rm/doc-collections/nuregs/staff/sr1910/" TargetMode="External"/><Relationship Id="rId431" Type="http://schemas.openxmlformats.org/officeDocument/2006/relationships/hyperlink" Target="https://www.nrc.gov/reading-rm/doc-collections/nuregs/staff/sr2199/" TargetMode="External"/><Relationship Id="rId430" Type="http://schemas.openxmlformats.org/officeDocument/2006/relationships/hyperlink" Target="https://www.nrc.gov/reading-rm/doc-collections/nuregs/staff/sr2198/"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rectives.doe.gov/directives-documents/400-series/0458.1-BOrder-c" TargetMode="External"/><Relationship Id="rId2" Type="http://schemas.openxmlformats.org/officeDocument/2006/relationships/hyperlink" Target="https://www.ecfr.gov/current/title-10/chapter-III/part-835" TargetMode="External"/><Relationship Id="rId3" Type="http://schemas.openxmlformats.org/officeDocument/2006/relationships/hyperlink" Target="https://www.directives.doe.gov/directives-documents/400-series/0441.1-CGuide-c" TargetMode="External"/><Relationship Id="rId4" Type="http://schemas.openxmlformats.org/officeDocument/2006/relationships/hyperlink" Target="https://www.standards.doe.gov/standards-documents/1200/1216-bhdbk-2015" TargetMode="External"/><Relationship Id="rId9" Type="http://schemas.openxmlformats.org/officeDocument/2006/relationships/hyperlink" Target="https://www.standards.doe.gov/standards-documents/1100/1196-std-2011" TargetMode="External"/><Relationship Id="rId5" Type="http://schemas.openxmlformats.org/officeDocument/2006/relationships/hyperlink" Target="https://www.standards.doe.gov/standards-documents/1100/1133-bhdbk-2020" TargetMode="External"/><Relationship Id="rId6" Type="http://schemas.openxmlformats.org/officeDocument/2006/relationships/hyperlink" Target="https://www.standards.doe.gov/standards-documents/1100/1145-bhdbk-2019" TargetMode="External"/><Relationship Id="rId7" Type="http://schemas.openxmlformats.org/officeDocument/2006/relationships/hyperlink" Target="https://www.standards.doe.gov/standards-documents/1100/1109-bhdbk-2009" TargetMode="External"/><Relationship Id="rId8" Type="http://schemas.openxmlformats.org/officeDocument/2006/relationships/hyperlink" Target="https://www.standards.doe.gov/standards-documents/1100/1169-bhdbk-2013" TargetMode="External"/><Relationship Id="rId11" Type="http://schemas.openxmlformats.org/officeDocument/2006/relationships/hyperlink" Target="https://resrad.evs.anl.gov/" TargetMode="External"/><Relationship Id="rId10" Type="http://schemas.openxmlformats.org/officeDocument/2006/relationships/hyperlink" Target="https://www.standards.doe.gov/standards-documents/3000/3009-std-2014" TargetMode="External"/><Relationship Id="rId1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epa.gov/radiation/federal-guidance-report-no-15-external-exposure-radionuclides-air-water-and-soil" TargetMode="External"/><Relationship Id="rId2" Type="http://schemas.openxmlformats.org/officeDocument/2006/relationships/hyperlink" Target="https://www.epa.gov/radiation/federal-guidance-report-no-14-radiation-protection-guidance-diagnostic-and-interventional-x-ray" TargetMode="External"/><Relationship Id="rId3" Type="http://schemas.openxmlformats.org/officeDocument/2006/relationships/hyperlink" Target="https://www.epa.gov/radiation/federal-guidance-report-no-13-cancer-risk-coefficients-environmental-exposure-radionuclides" TargetMode="External"/><Relationship Id="rId4" Type="http://schemas.openxmlformats.org/officeDocument/2006/relationships/hyperlink" Target="https://www.epa.gov/radiation/federal-guidance-report-no-12-external-exposure-radionuclides-air-water-and-soil" TargetMode="External"/><Relationship Id="rId9" Type="http://schemas.openxmlformats.org/officeDocument/2006/relationships/hyperlink" Target="https://www.epa.gov/radiation/clean-air-act-assessment-package-1988-cap88-pc" TargetMode="External"/><Relationship Id="rId5" Type="http://schemas.openxmlformats.org/officeDocument/2006/relationships/hyperlink" Target="https://www.epa.gov/radiation/federal-guidance-report-no-11-limiting-values-radionuclide-intake-and-air-concentration-and-dose" TargetMode="External"/><Relationship Id="rId6" Type="http://schemas.openxmlformats.org/officeDocument/2006/relationships/hyperlink" Target="https://www.epa.gov/radiation/radiation-protection-guidance-federal-agencies-occupational-exposure" TargetMode="External"/><Relationship Id="rId7" Type="http://schemas.openxmlformats.org/officeDocument/2006/relationships/hyperlink" Target="https://www.epa.gov/radiation/protective-action-guides-pags" TargetMode="External"/><Relationship Id="rId8" Type="http://schemas.openxmlformats.org/officeDocument/2006/relationships/hyperlink" Target="https://www.epa.gov/radiation/blue-book-epa-radiogenic-cancer-risk-models-and-projections-us-population" TargetMode="External"/><Relationship Id="rId11" Type="http://schemas.openxmlformats.org/officeDocument/2006/relationships/hyperlink" Target="https://www.epa.gov/radiation/multi-agency-radiation-survey-and-assessment-materials-and-equipment-marsame" TargetMode="External"/><Relationship Id="rId10" Type="http://schemas.openxmlformats.org/officeDocument/2006/relationships/hyperlink" Target="https://www.epa.gov/radiation/multi-agency-radiation-survey-and-site-investigation-manual-marssim" TargetMode="External"/><Relationship Id="rId1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epa.gov/radiation/federal-guidance-report-no-14-radiation-protection-guidance-diagnostic-and-interventional-x-ray"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25"/>
    <col customWidth="1" min="2" max="2" width="44.25"/>
    <col customWidth="1" min="3" max="3" width="14.38"/>
    <col customWidth="1" min="4" max="4" width="40.0"/>
    <col customWidth="1" min="11" max="11" width="17.38"/>
  </cols>
  <sheetData>
    <row r="1">
      <c r="A1" s="1" t="s">
        <v>0</v>
      </c>
      <c r="B1" s="1" t="s">
        <v>1</v>
      </c>
      <c r="C1" s="1" t="s">
        <v>2</v>
      </c>
      <c r="D1" s="1" t="s">
        <v>3</v>
      </c>
      <c r="E1" s="1" t="s">
        <v>4</v>
      </c>
      <c r="F1" s="1" t="s">
        <v>5</v>
      </c>
      <c r="G1" s="1"/>
      <c r="H1" s="1" t="s">
        <v>6</v>
      </c>
      <c r="I1" s="1" t="s">
        <v>7</v>
      </c>
      <c r="J1" s="2" t="s">
        <v>8</v>
      </c>
      <c r="K1" s="1" t="s">
        <v>9</v>
      </c>
      <c r="L1" s="3" t="s">
        <v>10</v>
      </c>
    </row>
    <row r="2">
      <c r="A2" s="1" t="s">
        <v>11</v>
      </c>
      <c r="B2" s="1" t="s">
        <v>12</v>
      </c>
      <c r="C2" s="1">
        <v>1991.0</v>
      </c>
      <c r="D2" s="1" t="s">
        <v>13</v>
      </c>
      <c r="E2" s="1">
        <v>50.0</v>
      </c>
      <c r="F2" s="1">
        <f>E2/(365.25*24)</f>
        <v>0.005703855807</v>
      </c>
      <c r="G2" s="1" t="s">
        <v>14</v>
      </c>
      <c r="H2" s="1">
        <v>5.0</v>
      </c>
      <c r="I2" s="4">
        <f>H2/(365.25*24)</f>
        <v>0.0005703855807</v>
      </c>
      <c r="J2" s="5">
        <f>((E2*40)+(1*30))*(0.000057)</f>
        <v>0.11571</v>
      </c>
      <c r="K2" s="6">
        <f>17543.865/(J2/0.000057)</f>
        <v>8.64229803</v>
      </c>
      <c r="L2" s="3" t="s">
        <v>15</v>
      </c>
    </row>
    <row r="3">
      <c r="A3" s="1" t="s">
        <v>11</v>
      </c>
      <c r="B3" s="1" t="s">
        <v>16</v>
      </c>
      <c r="C3" s="1">
        <v>1991.0</v>
      </c>
      <c r="D3" s="1" t="s">
        <v>17</v>
      </c>
      <c r="E3" s="1">
        <v>500.0</v>
      </c>
      <c r="F3" s="1" t="s">
        <v>18</v>
      </c>
      <c r="G3" s="1" t="s">
        <v>14</v>
      </c>
      <c r="H3" s="1">
        <v>50.0</v>
      </c>
      <c r="I3" s="1" t="s">
        <v>18</v>
      </c>
      <c r="J3" s="2" t="s">
        <v>19</v>
      </c>
      <c r="K3" s="7" t="s">
        <v>18</v>
      </c>
    </row>
    <row r="4">
      <c r="A4" s="1" t="s">
        <v>11</v>
      </c>
      <c r="B4" s="1" t="s">
        <v>20</v>
      </c>
      <c r="C4" s="1">
        <v>1991.0</v>
      </c>
      <c r="D4" s="1" t="s">
        <v>21</v>
      </c>
      <c r="E4" s="1">
        <v>150.0</v>
      </c>
      <c r="F4" s="1" t="s">
        <v>18</v>
      </c>
      <c r="G4" s="1" t="s">
        <v>14</v>
      </c>
      <c r="H4" s="1">
        <v>15.0</v>
      </c>
      <c r="I4" s="1" t="s">
        <v>18</v>
      </c>
      <c r="J4" s="2" t="s">
        <v>19</v>
      </c>
      <c r="K4" s="7" t="s">
        <v>18</v>
      </c>
    </row>
    <row r="5">
      <c r="A5" s="1" t="s">
        <v>11</v>
      </c>
      <c r="B5" s="1" t="s">
        <v>22</v>
      </c>
      <c r="C5" s="1">
        <v>1991.0</v>
      </c>
      <c r="D5" s="1" t="s">
        <v>23</v>
      </c>
      <c r="E5" s="1">
        <v>500.0</v>
      </c>
      <c r="F5" s="1" t="s">
        <v>18</v>
      </c>
      <c r="G5" s="1" t="s">
        <v>14</v>
      </c>
      <c r="H5" s="1">
        <v>50.0</v>
      </c>
      <c r="I5" s="1" t="s">
        <v>18</v>
      </c>
      <c r="J5" s="2" t="s">
        <v>19</v>
      </c>
      <c r="K5" s="7" t="s">
        <v>18</v>
      </c>
    </row>
    <row r="6">
      <c r="A6" s="1" t="s">
        <v>11</v>
      </c>
      <c r="B6" s="1" t="s">
        <v>24</v>
      </c>
      <c r="C6" s="1">
        <v>1991.0</v>
      </c>
      <c r="D6" s="1" t="s">
        <v>25</v>
      </c>
      <c r="E6" s="1">
        <v>1.0</v>
      </c>
      <c r="F6" s="1" t="s">
        <v>18</v>
      </c>
      <c r="G6" s="1" t="s">
        <v>14</v>
      </c>
      <c r="H6" s="1">
        <v>0.1</v>
      </c>
      <c r="I6" s="1" t="s">
        <v>18</v>
      </c>
      <c r="J6" s="2">
        <f>((E6*70))*(0.000057)</f>
        <v>0.00399</v>
      </c>
      <c r="K6" s="6">
        <f t="shared" ref="K6:K7" si="1">17543.865/(J6/0.000057)</f>
        <v>250.6266429</v>
      </c>
    </row>
    <row r="7">
      <c r="A7" s="1" t="s">
        <v>11</v>
      </c>
      <c r="B7" s="1" t="s">
        <v>26</v>
      </c>
      <c r="C7" s="1">
        <v>1991.0</v>
      </c>
      <c r="D7" s="1" t="s">
        <v>27</v>
      </c>
      <c r="E7" s="1" t="s">
        <v>18</v>
      </c>
      <c r="F7" s="1">
        <v>0.02</v>
      </c>
      <c r="G7" s="1" t="s">
        <v>14</v>
      </c>
      <c r="H7" s="1" t="s">
        <v>18</v>
      </c>
      <c r="I7" s="1">
        <v>0.002</v>
      </c>
      <c r="J7" s="2">
        <f>((F7*500*70))*(0.000057)</f>
        <v>0.0399</v>
      </c>
      <c r="K7" s="6">
        <f t="shared" si="1"/>
        <v>25.06266429</v>
      </c>
      <c r="L7" s="3" t="s">
        <v>28</v>
      </c>
    </row>
    <row r="8">
      <c r="A8" s="1" t="s">
        <v>11</v>
      </c>
      <c r="B8" s="1" t="s">
        <v>29</v>
      </c>
      <c r="C8" s="1">
        <v>1991.0</v>
      </c>
      <c r="D8" s="1" t="s">
        <v>30</v>
      </c>
      <c r="E8" s="1">
        <v>5.0</v>
      </c>
      <c r="F8" s="1" t="s">
        <v>18</v>
      </c>
      <c r="G8" s="1" t="s">
        <v>31</v>
      </c>
      <c r="H8" s="1">
        <v>0.5</v>
      </c>
      <c r="I8" s="1" t="s">
        <v>18</v>
      </c>
      <c r="J8" s="2"/>
      <c r="K8" s="6"/>
      <c r="L8" s="3" t="s">
        <v>32</v>
      </c>
    </row>
    <row r="9">
      <c r="A9" s="1" t="s">
        <v>11</v>
      </c>
      <c r="B9" s="1" t="s">
        <v>33</v>
      </c>
      <c r="C9" s="1">
        <v>1991.0</v>
      </c>
      <c r="D9" s="1" t="s">
        <v>34</v>
      </c>
      <c r="E9" s="1">
        <v>5.0</v>
      </c>
      <c r="F9" s="1" t="s">
        <v>18</v>
      </c>
      <c r="G9" s="1" t="s">
        <v>35</v>
      </c>
      <c r="H9" s="1">
        <v>0.5</v>
      </c>
      <c r="I9" s="1" t="s">
        <v>18</v>
      </c>
      <c r="J9" s="2"/>
      <c r="K9" s="6"/>
    </row>
    <row r="10">
      <c r="A10" s="1" t="s">
        <v>11</v>
      </c>
      <c r="B10" s="1" t="s">
        <v>36</v>
      </c>
      <c r="C10" s="1">
        <v>1991.0</v>
      </c>
      <c r="D10" s="1" t="s">
        <v>37</v>
      </c>
      <c r="E10" s="1">
        <v>5.0</v>
      </c>
      <c r="F10" s="1" t="s">
        <v>18</v>
      </c>
      <c r="G10" s="1" t="s">
        <v>38</v>
      </c>
      <c r="H10" s="1">
        <v>0.5</v>
      </c>
      <c r="I10" s="1" t="s">
        <v>18</v>
      </c>
      <c r="J10" s="2"/>
      <c r="K10" s="6"/>
      <c r="L10" s="3" t="s">
        <v>39</v>
      </c>
    </row>
    <row r="11">
      <c r="A11" s="3" t="s">
        <v>11</v>
      </c>
      <c r="B11" s="3" t="s">
        <v>40</v>
      </c>
      <c r="C11" s="3">
        <v>2002.0</v>
      </c>
      <c r="D11" s="3" t="s">
        <v>41</v>
      </c>
      <c r="E11" s="3">
        <v>5.0</v>
      </c>
      <c r="F11" s="3" t="s">
        <v>18</v>
      </c>
      <c r="G11" s="3" t="s">
        <v>31</v>
      </c>
      <c r="H11" s="3">
        <v>0.5</v>
      </c>
      <c r="I11" s="3" t="s">
        <v>18</v>
      </c>
      <c r="J11" s="8">
        <f>J6+(E11*0.000057)</f>
        <v>0.004275</v>
      </c>
      <c r="K11" s="6">
        <f t="shared" ref="K11:K12" si="2">17543.865/(J11/0.000057)</f>
        <v>233.9182</v>
      </c>
      <c r="L11" s="3" t="s">
        <v>42</v>
      </c>
    </row>
    <row r="12">
      <c r="A12" s="1" t="s">
        <v>11</v>
      </c>
      <c r="B12" s="1" t="s">
        <v>43</v>
      </c>
      <c r="C12" s="1">
        <v>1996.0</v>
      </c>
      <c r="D12" s="1" t="s">
        <v>44</v>
      </c>
      <c r="E12" s="1">
        <v>250.0</v>
      </c>
      <c r="F12" s="1" t="s">
        <v>18</v>
      </c>
      <c r="G12" s="1" t="s">
        <v>31</v>
      </c>
      <c r="H12" s="1">
        <v>25.0</v>
      </c>
      <c r="I12" s="1" t="s">
        <v>18</v>
      </c>
      <c r="J12" s="2">
        <f>250*0.000057</f>
        <v>0.01425</v>
      </c>
      <c r="K12" s="6">
        <f t="shared" si="2"/>
        <v>70.17546</v>
      </c>
    </row>
    <row r="13">
      <c r="A13" s="1" t="s">
        <v>11</v>
      </c>
      <c r="B13" s="1" t="s">
        <v>45</v>
      </c>
      <c r="C13" s="1">
        <v>1996.0</v>
      </c>
      <c r="D13" s="1" t="s">
        <v>46</v>
      </c>
      <c r="E13" s="1">
        <v>3000.0</v>
      </c>
      <c r="F13" s="1" t="s">
        <v>18</v>
      </c>
      <c r="G13" s="1" t="s">
        <v>31</v>
      </c>
      <c r="H13" s="1">
        <v>300.0</v>
      </c>
      <c r="I13" s="1" t="s">
        <v>18</v>
      </c>
      <c r="J13" s="2" t="s">
        <v>19</v>
      </c>
      <c r="K13" s="6"/>
    </row>
    <row r="14">
      <c r="A14" s="1" t="s">
        <v>11</v>
      </c>
      <c r="B14" s="1" t="s">
        <v>47</v>
      </c>
      <c r="C14" s="1">
        <v>1996.0</v>
      </c>
      <c r="D14" s="1" t="s">
        <v>48</v>
      </c>
      <c r="E14" s="1">
        <v>250.0</v>
      </c>
      <c r="F14" s="1" t="s">
        <v>18</v>
      </c>
      <c r="G14" s="1" t="s">
        <v>31</v>
      </c>
      <c r="H14" s="1">
        <v>25.0</v>
      </c>
      <c r="I14" s="1" t="s">
        <v>18</v>
      </c>
      <c r="J14" s="2">
        <f>250*0.000057</f>
        <v>0.01425</v>
      </c>
      <c r="K14" s="6">
        <f>17543.865/(J14/0.000057)</f>
        <v>70.17546</v>
      </c>
    </row>
    <row r="15">
      <c r="A15" s="1" t="s">
        <v>11</v>
      </c>
      <c r="B15" s="1" t="s">
        <v>49</v>
      </c>
      <c r="C15" s="1">
        <v>1996.0</v>
      </c>
      <c r="D15" s="1" t="s">
        <v>46</v>
      </c>
      <c r="E15" s="1">
        <v>3000.0</v>
      </c>
      <c r="F15" s="1" t="s">
        <v>18</v>
      </c>
      <c r="G15" s="1" t="s">
        <v>31</v>
      </c>
      <c r="H15" s="1">
        <v>300.0</v>
      </c>
      <c r="I15" s="1" t="s">
        <v>18</v>
      </c>
      <c r="J15" s="2" t="s">
        <v>19</v>
      </c>
      <c r="K15" s="6"/>
    </row>
    <row r="16">
      <c r="A16" s="1" t="s">
        <v>11</v>
      </c>
      <c r="B16" s="1" t="s">
        <v>50</v>
      </c>
      <c r="C16" s="1">
        <v>1975.0</v>
      </c>
      <c r="D16" s="1" t="s">
        <v>51</v>
      </c>
      <c r="E16" s="1">
        <v>0.03</v>
      </c>
      <c r="F16" s="1" t="s">
        <v>18</v>
      </c>
      <c r="G16" s="1" t="s">
        <v>14</v>
      </c>
      <c r="H16" s="1">
        <v>0.003</v>
      </c>
      <c r="I16" s="1" t="s">
        <v>18</v>
      </c>
      <c r="J16" s="2">
        <f t="shared" ref="J16:J20" si="3">((E16*70))*(0.000057)</f>
        <v>0.0001197</v>
      </c>
      <c r="K16" s="6">
        <f t="shared" ref="K16:K32" si="4">17543.865/(J16/0.000057)</f>
        <v>8354.221429</v>
      </c>
    </row>
    <row r="17">
      <c r="A17" s="1" t="s">
        <v>11</v>
      </c>
      <c r="B17" s="1" t="s">
        <v>52</v>
      </c>
      <c r="C17" s="1">
        <v>1975.0</v>
      </c>
      <c r="D17" s="1" t="s">
        <v>51</v>
      </c>
      <c r="E17" s="1">
        <v>0.1</v>
      </c>
      <c r="F17" s="1" t="s">
        <v>18</v>
      </c>
      <c r="G17" s="1" t="s">
        <v>14</v>
      </c>
      <c r="H17" s="1">
        <v>0.01</v>
      </c>
      <c r="I17" s="1" t="s">
        <v>18</v>
      </c>
      <c r="J17" s="2">
        <f t="shared" si="3"/>
        <v>0.000399</v>
      </c>
      <c r="K17" s="6">
        <f t="shared" si="4"/>
        <v>2506.266429</v>
      </c>
    </row>
    <row r="18">
      <c r="A18" s="1" t="s">
        <v>11</v>
      </c>
      <c r="B18" s="1" t="s">
        <v>53</v>
      </c>
      <c r="C18" s="1">
        <v>1975.0</v>
      </c>
      <c r="D18" s="1" t="s">
        <v>54</v>
      </c>
      <c r="E18" s="1">
        <v>0.05</v>
      </c>
      <c r="F18" s="1" t="s">
        <v>18</v>
      </c>
      <c r="G18" s="1" t="s">
        <v>14</v>
      </c>
      <c r="H18" s="1">
        <v>0.005</v>
      </c>
      <c r="I18" s="1" t="s">
        <v>18</v>
      </c>
      <c r="J18" s="2">
        <f t="shared" si="3"/>
        <v>0.0001995</v>
      </c>
      <c r="K18" s="6">
        <f t="shared" si="4"/>
        <v>5012.532857</v>
      </c>
    </row>
    <row r="19">
      <c r="A19" s="1" t="s">
        <v>11</v>
      </c>
      <c r="B19" s="1" t="s">
        <v>55</v>
      </c>
      <c r="C19" s="1">
        <v>1975.0</v>
      </c>
      <c r="D19" s="1" t="s">
        <v>51</v>
      </c>
      <c r="E19" s="1">
        <v>0.15</v>
      </c>
      <c r="F19" s="1" t="s">
        <v>18</v>
      </c>
      <c r="G19" s="1" t="s">
        <v>14</v>
      </c>
      <c r="H19" s="1">
        <v>0.015</v>
      </c>
      <c r="I19" s="1" t="s">
        <v>18</v>
      </c>
      <c r="J19" s="2">
        <f t="shared" si="3"/>
        <v>0.0005985</v>
      </c>
      <c r="K19" s="6">
        <f t="shared" si="4"/>
        <v>1670.844286</v>
      </c>
    </row>
    <row r="20">
      <c r="A20" s="1" t="s">
        <v>11</v>
      </c>
      <c r="B20" s="1" t="s">
        <v>56</v>
      </c>
      <c r="C20" s="1">
        <v>1975.0</v>
      </c>
      <c r="D20" s="1" t="s">
        <v>57</v>
      </c>
      <c r="E20" s="1">
        <v>0.15</v>
      </c>
      <c r="F20" s="1" t="s">
        <v>18</v>
      </c>
      <c r="G20" s="1" t="s">
        <v>14</v>
      </c>
      <c r="H20" s="1">
        <v>0.015</v>
      </c>
      <c r="I20" s="1" t="s">
        <v>18</v>
      </c>
      <c r="J20" s="2">
        <f t="shared" si="3"/>
        <v>0.0005985</v>
      </c>
      <c r="K20" s="6">
        <f t="shared" si="4"/>
        <v>1670.844286</v>
      </c>
    </row>
    <row r="21">
      <c r="A21" s="1" t="s">
        <v>11</v>
      </c>
      <c r="B21" s="1" t="s">
        <v>58</v>
      </c>
      <c r="C21" s="1">
        <v>1996.0</v>
      </c>
      <c r="D21" s="1" t="s">
        <v>59</v>
      </c>
      <c r="E21" s="1">
        <v>10.0</v>
      </c>
      <c r="F21" s="1" t="s">
        <v>18</v>
      </c>
      <c r="G21" s="1" t="s">
        <v>31</v>
      </c>
      <c r="H21" s="1">
        <v>1.0</v>
      </c>
      <c r="I21" s="1" t="s">
        <v>18</v>
      </c>
      <c r="J21" s="2">
        <v>5.7E-4</v>
      </c>
      <c r="K21" s="6">
        <f t="shared" si="4"/>
        <v>1754.3865</v>
      </c>
    </row>
    <row r="22">
      <c r="A22" s="1" t="s">
        <v>11</v>
      </c>
      <c r="B22" s="1" t="s">
        <v>60</v>
      </c>
      <c r="C22" s="1">
        <v>2003.0</v>
      </c>
      <c r="D22" s="1" t="s">
        <v>61</v>
      </c>
      <c r="E22" s="1">
        <v>0.25</v>
      </c>
      <c r="F22" s="1" t="s">
        <v>18</v>
      </c>
      <c r="G22" s="1" t="s">
        <v>14</v>
      </c>
      <c r="H22" s="1">
        <v>0.025</v>
      </c>
      <c r="I22" s="1" t="s">
        <v>18</v>
      </c>
      <c r="J22" s="2">
        <f>((E22*70))*(0.000057)</f>
        <v>0.0009975</v>
      </c>
      <c r="K22" s="6">
        <f t="shared" si="4"/>
        <v>1002.506571</v>
      </c>
    </row>
    <row r="23">
      <c r="A23" s="1" t="s">
        <v>11</v>
      </c>
      <c r="B23" s="1" t="s">
        <v>62</v>
      </c>
      <c r="C23" s="1">
        <v>2003.0</v>
      </c>
      <c r="D23" s="1" t="s">
        <v>63</v>
      </c>
      <c r="E23" s="1">
        <v>50.0</v>
      </c>
      <c r="F23" s="1" t="s">
        <v>18</v>
      </c>
      <c r="G23" s="1" t="s">
        <v>31</v>
      </c>
      <c r="H23" s="1">
        <v>5.0</v>
      </c>
      <c r="I23" s="1" t="s">
        <v>18</v>
      </c>
      <c r="J23" s="2">
        <v>0.00285</v>
      </c>
      <c r="K23" s="6">
        <f t="shared" si="4"/>
        <v>350.8773</v>
      </c>
    </row>
    <row r="24">
      <c r="A24" s="1" t="s">
        <v>11</v>
      </c>
      <c r="B24" s="1" t="s">
        <v>64</v>
      </c>
      <c r="C24" s="1">
        <v>2015.0</v>
      </c>
      <c r="D24" s="1" t="s">
        <v>65</v>
      </c>
      <c r="E24" s="1" t="s">
        <v>18</v>
      </c>
      <c r="F24" s="1">
        <v>2.0</v>
      </c>
      <c r="G24" s="1" t="s">
        <v>31</v>
      </c>
      <c r="H24" s="1" t="s">
        <v>18</v>
      </c>
      <c r="I24" s="1">
        <v>0.2</v>
      </c>
      <c r="J24" s="2">
        <v>1.14E-4</v>
      </c>
      <c r="K24" s="6">
        <f t="shared" si="4"/>
        <v>8771.9325</v>
      </c>
    </row>
    <row r="25">
      <c r="A25" s="1" t="s">
        <v>11</v>
      </c>
      <c r="B25" s="1" t="s">
        <v>66</v>
      </c>
      <c r="C25" s="1">
        <v>1982.0</v>
      </c>
      <c r="D25" s="1" t="s">
        <v>67</v>
      </c>
      <c r="E25" s="1">
        <v>0.25</v>
      </c>
      <c r="F25" s="1" t="s">
        <v>18</v>
      </c>
      <c r="G25" s="1" t="s">
        <v>14</v>
      </c>
      <c r="H25" s="1">
        <v>0.025</v>
      </c>
      <c r="I25" s="1" t="s">
        <v>18</v>
      </c>
      <c r="J25" s="2">
        <f t="shared" ref="J25:J26" si="5">((E25*70))*(0.000057)</f>
        <v>0.0009975</v>
      </c>
      <c r="K25" s="6">
        <f t="shared" si="4"/>
        <v>1002.506571</v>
      </c>
    </row>
    <row r="26">
      <c r="A26" s="1" t="s">
        <v>11</v>
      </c>
      <c r="B26" s="1" t="s">
        <v>68</v>
      </c>
      <c r="C26" s="1">
        <v>1982.0</v>
      </c>
      <c r="D26" s="1" t="s">
        <v>69</v>
      </c>
      <c r="E26" s="1">
        <v>0.75</v>
      </c>
      <c r="F26" s="1" t="s">
        <v>18</v>
      </c>
      <c r="G26" s="1" t="s">
        <v>14</v>
      </c>
      <c r="H26" s="1">
        <v>0.075</v>
      </c>
      <c r="I26" s="1" t="s">
        <v>18</v>
      </c>
      <c r="J26" s="2">
        <f t="shared" si="5"/>
        <v>0.0029925</v>
      </c>
      <c r="K26" s="6">
        <f t="shared" si="4"/>
        <v>334.1688571</v>
      </c>
    </row>
    <row r="27">
      <c r="A27" s="1" t="s">
        <v>11</v>
      </c>
      <c r="B27" s="1" t="s">
        <v>70</v>
      </c>
      <c r="C27" s="1">
        <v>1982.0</v>
      </c>
      <c r="D27" s="1" t="s">
        <v>71</v>
      </c>
      <c r="E27" s="1">
        <v>0.25</v>
      </c>
      <c r="F27" s="1" t="s">
        <v>18</v>
      </c>
      <c r="G27" s="1" t="s">
        <v>14</v>
      </c>
      <c r="H27" s="1">
        <v>0.025</v>
      </c>
      <c r="I27" s="1" t="s">
        <v>18</v>
      </c>
      <c r="J27" s="2">
        <f>((E27))*(0.000057)</f>
        <v>0.00001425</v>
      </c>
      <c r="K27" s="6">
        <f t="shared" si="4"/>
        <v>70175.46</v>
      </c>
    </row>
    <row r="28">
      <c r="A28" s="1" t="s">
        <v>11</v>
      </c>
      <c r="B28" s="1" t="s">
        <v>72</v>
      </c>
      <c r="C28" s="1">
        <v>1986.0</v>
      </c>
      <c r="D28" s="1" t="s">
        <v>73</v>
      </c>
      <c r="E28" s="1">
        <v>0.2506</v>
      </c>
      <c r="F28" s="1"/>
      <c r="G28" s="1" t="s">
        <v>14</v>
      </c>
      <c r="H28" s="1">
        <v>0.025</v>
      </c>
      <c r="I28" s="1"/>
      <c r="J28" s="2">
        <f>((E28*70))*(0.000057)</f>
        <v>0.000999894</v>
      </c>
      <c r="K28" s="6">
        <f t="shared" si="4"/>
        <v>1000.106316</v>
      </c>
      <c r="L28" s="3" t="s">
        <v>74</v>
      </c>
    </row>
    <row r="29">
      <c r="A29" s="1" t="s">
        <v>75</v>
      </c>
      <c r="B29" s="1" t="s">
        <v>76</v>
      </c>
      <c r="C29" s="1">
        <v>2007.0</v>
      </c>
      <c r="D29" s="1" t="s">
        <v>77</v>
      </c>
      <c r="E29" s="1">
        <v>50.0</v>
      </c>
      <c r="F29" s="1" t="s">
        <v>18</v>
      </c>
      <c r="G29" s="1" t="s">
        <v>14</v>
      </c>
      <c r="H29" s="1">
        <v>5.0</v>
      </c>
      <c r="I29" s="1" t="s">
        <v>18</v>
      </c>
      <c r="J29" s="5">
        <f>((E29*40)+(1*30))*(0.000057)</f>
        <v>0.11571</v>
      </c>
      <c r="K29" s="6">
        <f t="shared" si="4"/>
        <v>8.64229803</v>
      </c>
      <c r="L29" s="3" t="s">
        <v>15</v>
      </c>
    </row>
    <row r="30">
      <c r="A30" s="1" t="s">
        <v>75</v>
      </c>
      <c r="B30" s="1" t="s">
        <v>78</v>
      </c>
      <c r="C30" s="1">
        <v>2007.0</v>
      </c>
      <c r="D30" s="1" t="s">
        <v>79</v>
      </c>
      <c r="E30" s="1">
        <v>20.0</v>
      </c>
      <c r="F30" s="1" t="s">
        <v>18</v>
      </c>
      <c r="G30" s="1" t="s">
        <v>14</v>
      </c>
      <c r="H30" s="1">
        <v>2.0</v>
      </c>
      <c r="I30" s="1" t="s">
        <v>18</v>
      </c>
      <c r="J30" s="2">
        <f t="shared" ref="J30:J32" si="6">((E30*70))*(0.000057)</f>
        <v>0.0798</v>
      </c>
      <c r="K30" s="6">
        <f t="shared" si="4"/>
        <v>12.53133214</v>
      </c>
    </row>
    <row r="31">
      <c r="A31" s="1" t="s">
        <v>75</v>
      </c>
      <c r="B31" s="1" t="s">
        <v>80</v>
      </c>
      <c r="C31" s="1">
        <v>2011.0</v>
      </c>
      <c r="D31" s="1" t="s">
        <v>25</v>
      </c>
      <c r="E31" s="1">
        <v>1.0</v>
      </c>
      <c r="F31" s="1" t="s">
        <v>18</v>
      </c>
      <c r="G31" s="1" t="s">
        <v>14</v>
      </c>
      <c r="H31" s="1">
        <v>0.1</v>
      </c>
      <c r="I31" s="1" t="s">
        <v>18</v>
      </c>
      <c r="J31" s="2">
        <f t="shared" si="6"/>
        <v>0.00399</v>
      </c>
      <c r="K31" s="6">
        <f t="shared" si="4"/>
        <v>250.6266429</v>
      </c>
    </row>
    <row r="32">
      <c r="A32" s="1" t="s">
        <v>75</v>
      </c>
      <c r="B32" s="1" t="s">
        <v>81</v>
      </c>
      <c r="C32" s="1" t="s">
        <v>82</v>
      </c>
      <c r="D32" s="1" t="s">
        <v>25</v>
      </c>
      <c r="E32" s="1">
        <v>5.0</v>
      </c>
      <c r="F32" s="1" t="s">
        <v>18</v>
      </c>
      <c r="G32" s="1" t="s">
        <v>14</v>
      </c>
      <c r="H32" s="1">
        <v>0.5</v>
      </c>
      <c r="I32" s="1" t="s">
        <v>18</v>
      </c>
      <c r="J32" s="2">
        <f t="shared" si="6"/>
        <v>0.01995</v>
      </c>
      <c r="K32" s="6">
        <f t="shared" si="4"/>
        <v>50.12532857</v>
      </c>
    </row>
    <row r="33">
      <c r="A33" s="3" t="s">
        <v>75</v>
      </c>
      <c r="B33" s="3" t="s">
        <v>83</v>
      </c>
      <c r="C33" s="3">
        <v>2019.0</v>
      </c>
      <c r="D33" s="3" t="s">
        <v>84</v>
      </c>
      <c r="E33" s="9">
        <v>3650.0</v>
      </c>
      <c r="F33" s="10">
        <f t="shared" ref="F33:F34" si="7">10/24</f>
        <v>0.4166666667</v>
      </c>
      <c r="G33" s="3" t="s">
        <v>14</v>
      </c>
      <c r="H33" s="3">
        <v>365.0</v>
      </c>
      <c r="I33" s="10">
        <f t="shared" ref="I33:I36" si="8">F33/10</f>
        <v>0.04166666667</v>
      </c>
      <c r="J33" s="8" t="s">
        <v>85</v>
      </c>
      <c r="K33" s="11"/>
      <c r="L33" s="3" t="s">
        <v>86</v>
      </c>
    </row>
    <row r="34">
      <c r="A34" s="3" t="s">
        <v>75</v>
      </c>
      <c r="B34" s="3" t="s">
        <v>87</v>
      </c>
      <c r="C34" s="3">
        <v>2019.0</v>
      </c>
      <c r="D34" s="3" t="s">
        <v>84</v>
      </c>
      <c r="E34" s="9">
        <v>3650.0</v>
      </c>
      <c r="F34" s="10">
        <f t="shared" si="7"/>
        <v>0.4166666667</v>
      </c>
      <c r="G34" s="3" t="s">
        <v>14</v>
      </c>
      <c r="H34" s="3">
        <v>365.0</v>
      </c>
      <c r="I34" s="10">
        <f t="shared" si="8"/>
        <v>0.04166666667</v>
      </c>
      <c r="J34" s="8" t="s">
        <v>88</v>
      </c>
      <c r="K34" s="11"/>
      <c r="L34" s="3" t="s">
        <v>89</v>
      </c>
    </row>
    <row r="35">
      <c r="A35" s="3" t="s">
        <v>75</v>
      </c>
      <c r="B35" s="3" t="s">
        <v>90</v>
      </c>
      <c r="C35" s="3">
        <v>2019.0</v>
      </c>
      <c r="D35" s="3" t="s">
        <v>84</v>
      </c>
      <c r="E35" s="9">
        <v>365.0</v>
      </c>
      <c r="F35" s="10">
        <f>1/24</f>
        <v>0.04166666667</v>
      </c>
      <c r="G35" s="3" t="s">
        <v>14</v>
      </c>
      <c r="H35" s="3">
        <v>36.5</v>
      </c>
      <c r="I35" s="10">
        <f t="shared" si="8"/>
        <v>0.004166666667</v>
      </c>
      <c r="J35" s="8" t="s">
        <v>85</v>
      </c>
      <c r="K35" s="11"/>
      <c r="L35" s="3" t="s">
        <v>91</v>
      </c>
    </row>
    <row r="36">
      <c r="A36" s="3" t="s">
        <v>75</v>
      </c>
      <c r="B36" s="3" t="s">
        <v>92</v>
      </c>
      <c r="C36" s="3">
        <v>2019.0</v>
      </c>
      <c r="D36" s="3" t="s">
        <v>93</v>
      </c>
      <c r="E36" s="3">
        <v>36.5</v>
      </c>
      <c r="F36" s="10">
        <f>F35*0.1</f>
        <v>0.004166666667</v>
      </c>
      <c r="G36" s="3" t="s">
        <v>14</v>
      </c>
      <c r="H36" s="3">
        <v>3.65</v>
      </c>
      <c r="I36" s="10">
        <f t="shared" si="8"/>
        <v>0.0004166666667</v>
      </c>
      <c r="J36" s="8" t="s">
        <v>94</v>
      </c>
      <c r="K36" s="11"/>
      <c r="L36" s="3" t="s">
        <v>95</v>
      </c>
    </row>
    <row r="37">
      <c r="A37" s="1" t="s">
        <v>96</v>
      </c>
      <c r="B37" s="1" t="s">
        <v>97</v>
      </c>
      <c r="C37" s="1">
        <v>1977.0</v>
      </c>
      <c r="D37" s="1" t="s">
        <v>98</v>
      </c>
      <c r="E37" s="1">
        <v>0.25</v>
      </c>
      <c r="F37" s="1" t="s">
        <v>18</v>
      </c>
      <c r="G37" s="1" t="s">
        <v>14</v>
      </c>
      <c r="H37" s="1">
        <v>0.025</v>
      </c>
      <c r="I37" s="1" t="s">
        <v>18</v>
      </c>
      <c r="J37" s="2">
        <f t="shared" ref="J37:J45" si="9">((E37*70))*(0.000057)</f>
        <v>0.0009975</v>
      </c>
      <c r="K37" s="6">
        <f t="shared" ref="K37:K48" si="10">17543.865/(J37/0.000057)</f>
        <v>1002.506571</v>
      </c>
    </row>
    <row r="38">
      <c r="A38" s="1" t="s">
        <v>96</v>
      </c>
      <c r="B38" s="1" t="s">
        <v>99</v>
      </c>
      <c r="C38" s="1">
        <v>1977.0</v>
      </c>
      <c r="D38" s="1" t="s">
        <v>100</v>
      </c>
      <c r="E38" s="1">
        <v>0.75</v>
      </c>
      <c r="F38" s="1" t="s">
        <v>18</v>
      </c>
      <c r="G38" s="1" t="s">
        <v>14</v>
      </c>
      <c r="H38" s="1">
        <v>0.075</v>
      </c>
      <c r="I38" s="1" t="s">
        <v>18</v>
      </c>
      <c r="J38" s="2">
        <f t="shared" si="9"/>
        <v>0.0029925</v>
      </c>
      <c r="K38" s="6">
        <f t="shared" si="10"/>
        <v>334.1688571</v>
      </c>
      <c r="L38" s="3" t="s">
        <v>101</v>
      </c>
    </row>
    <row r="39">
      <c r="A39" s="1" t="s">
        <v>96</v>
      </c>
      <c r="B39" s="1" t="s">
        <v>102</v>
      </c>
      <c r="C39" s="1">
        <v>1977.0</v>
      </c>
      <c r="D39" s="1" t="s">
        <v>103</v>
      </c>
      <c r="E39" s="1">
        <v>0.25</v>
      </c>
      <c r="F39" s="1" t="s">
        <v>18</v>
      </c>
      <c r="G39" s="1" t="s">
        <v>14</v>
      </c>
      <c r="H39" s="1">
        <v>0.025</v>
      </c>
      <c r="I39" s="1" t="s">
        <v>18</v>
      </c>
      <c r="J39" s="2">
        <f t="shared" si="9"/>
        <v>0.0009975</v>
      </c>
      <c r="K39" s="6">
        <f t="shared" si="10"/>
        <v>1002.506571</v>
      </c>
      <c r="L39" s="3" t="s">
        <v>104</v>
      </c>
    </row>
    <row r="40">
      <c r="A40" s="1" t="s">
        <v>96</v>
      </c>
      <c r="B40" s="1" t="s">
        <v>105</v>
      </c>
      <c r="C40" s="1">
        <v>2002.0</v>
      </c>
      <c r="D40" s="1" t="s">
        <v>106</v>
      </c>
      <c r="E40" s="1">
        <v>0.1</v>
      </c>
      <c r="F40" s="1" t="s">
        <v>18</v>
      </c>
      <c r="G40" s="1" t="s">
        <v>14</v>
      </c>
      <c r="H40" s="1">
        <v>0.01</v>
      </c>
      <c r="I40" s="1" t="s">
        <v>18</v>
      </c>
      <c r="J40" s="2">
        <f t="shared" si="9"/>
        <v>0.000399</v>
      </c>
      <c r="K40" s="6">
        <f t="shared" si="10"/>
        <v>2506.266429</v>
      </c>
    </row>
    <row r="41">
      <c r="A41" s="1" t="s">
        <v>96</v>
      </c>
      <c r="B41" s="1" t="s">
        <v>107</v>
      </c>
      <c r="C41" s="1">
        <v>2000.0</v>
      </c>
      <c r="D41" s="1" t="s">
        <v>108</v>
      </c>
      <c r="E41" s="1">
        <v>0.04</v>
      </c>
      <c r="F41" s="1" t="s">
        <v>18</v>
      </c>
      <c r="G41" s="1" t="s">
        <v>14</v>
      </c>
      <c r="H41" s="1">
        <v>0.004</v>
      </c>
      <c r="I41" s="1" t="s">
        <v>18</v>
      </c>
      <c r="J41" s="2">
        <f t="shared" si="9"/>
        <v>0.0001596</v>
      </c>
      <c r="K41" s="6">
        <f t="shared" si="10"/>
        <v>6265.666071</v>
      </c>
    </row>
    <row r="42">
      <c r="A42" s="1" t="s">
        <v>96</v>
      </c>
      <c r="B42" s="1" t="s">
        <v>109</v>
      </c>
      <c r="C42" s="1">
        <v>2008.0</v>
      </c>
      <c r="D42" s="1" t="s">
        <v>110</v>
      </c>
      <c r="E42" s="1">
        <v>0.15</v>
      </c>
      <c r="F42" s="1" t="s">
        <v>18</v>
      </c>
      <c r="G42" s="1" t="s">
        <v>14</v>
      </c>
      <c r="H42" s="1">
        <v>0.015</v>
      </c>
      <c r="I42" s="1" t="s">
        <v>18</v>
      </c>
      <c r="J42" s="2">
        <f t="shared" si="9"/>
        <v>0.0005985</v>
      </c>
      <c r="K42" s="6">
        <f t="shared" si="10"/>
        <v>1670.844286</v>
      </c>
      <c r="L42" s="3" t="s">
        <v>111</v>
      </c>
    </row>
    <row r="43">
      <c r="A43" s="1" t="s">
        <v>96</v>
      </c>
      <c r="B43" s="1" t="s">
        <v>112</v>
      </c>
      <c r="C43" s="1">
        <v>2008.0</v>
      </c>
      <c r="D43" s="1" t="s">
        <v>113</v>
      </c>
      <c r="E43" s="1">
        <v>0.12</v>
      </c>
      <c r="F43" s="1" t="s">
        <v>18</v>
      </c>
      <c r="G43" s="1" t="s">
        <v>14</v>
      </c>
      <c r="H43" s="1">
        <v>0.012</v>
      </c>
      <c r="I43" s="1" t="s">
        <v>18</v>
      </c>
      <c r="J43" s="2">
        <f t="shared" si="9"/>
        <v>0.0004788</v>
      </c>
      <c r="K43" s="6">
        <f t="shared" si="10"/>
        <v>2088.555357</v>
      </c>
    </row>
    <row r="44">
      <c r="A44" s="3" t="s">
        <v>96</v>
      </c>
      <c r="B44" s="3" t="s">
        <v>114</v>
      </c>
      <c r="C44" s="3">
        <v>1994.0</v>
      </c>
      <c r="D44" s="3" t="s">
        <v>115</v>
      </c>
      <c r="E44" s="3">
        <v>0.15</v>
      </c>
      <c r="F44" s="1" t="s">
        <v>18</v>
      </c>
      <c r="G44" s="3" t="s">
        <v>14</v>
      </c>
      <c r="H44" s="3">
        <v>0.015</v>
      </c>
      <c r="I44" s="1" t="s">
        <v>18</v>
      </c>
      <c r="J44" s="2">
        <f t="shared" si="9"/>
        <v>0.0005985</v>
      </c>
      <c r="K44" s="6">
        <f t="shared" si="10"/>
        <v>1670.844286</v>
      </c>
      <c r="L44" s="3" t="s">
        <v>116</v>
      </c>
    </row>
    <row r="45">
      <c r="A45" s="3" t="s">
        <v>96</v>
      </c>
      <c r="B45" s="3" t="s">
        <v>117</v>
      </c>
      <c r="C45" s="3">
        <v>1986.0</v>
      </c>
      <c r="D45" s="3" t="s">
        <v>118</v>
      </c>
      <c r="E45" s="12">
        <v>5.0</v>
      </c>
      <c r="F45" s="1" t="s">
        <v>18</v>
      </c>
      <c r="G45" s="3" t="s">
        <v>119</v>
      </c>
      <c r="H45" s="13">
        <v>0.5</v>
      </c>
      <c r="I45" s="3" t="s">
        <v>18</v>
      </c>
      <c r="J45" s="2">
        <f t="shared" si="9"/>
        <v>0.01995</v>
      </c>
      <c r="K45" s="6">
        <f t="shared" si="10"/>
        <v>50.12532857</v>
      </c>
      <c r="L45" s="3" t="s">
        <v>120</v>
      </c>
    </row>
    <row r="46">
      <c r="A46" s="3" t="s">
        <v>96</v>
      </c>
      <c r="B46" s="3" t="s">
        <v>121</v>
      </c>
      <c r="C46" s="3">
        <v>1989.0</v>
      </c>
      <c r="D46" s="3" t="s">
        <v>122</v>
      </c>
      <c r="E46" s="14">
        <f t="shared" ref="E46:E47" si="11">J46/0.000057</f>
        <v>1.754385965</v>
      </c>
      <c r="F46" s="1" t="s">
        <v>18</v>
      </c>
      <c r="G46" s="3" t="s">
        <v>14</v>
      </c>
      <c r="H46" s="15">
        <f t="shared" ref="H46:H47" si="12">E46/10</f>
        <v>0.1754385965</v>
      </c>
      <c r="J46" s="8">
        <v>1.0E-4</v>
      </c>
      <c r="K46" s="6">
        <f t="shared" si="10"/>
        <v>10000.00305</v>
      </c>
    </row>
    <row r="47">
      <c r="A47" s="3" t="s">
        <v>96</v>
      </c>
      <c r="B47" s="3" t="s">
        <v>121</v>
      </c>
      <c r="C47" s="3">
        <v>1989.0</v>
      </c>
      <c r="D47" s="3" t="s">
        <v>123</v>
      </c>
      <c r="E47" s="14">
        <f t="shared" si="11"/>
        <v>0.01754385965</v>
      </c>
      <c r="F47" s="1" t="s">
        <v>18</v>
      </c>
      <c r="G47" s="3" t="s">
        <v>14</v>
      </c>
      <c r="H47" s="15">
        <f t="shared" si="12"/>
        <v>0.001754385965</v>
      </c>
      <c r="J47" s="8">
        <v>1.0E-6</v>
      </c>
      <c r="K47" s="6">
        <f t="shared" si="10"/>
        <v>1000000.305</v>
      </c>
    </row>
    <row r="48">
      <c r="A48" s="3" t="s">
        <v>124</v>
      </c>
      <c r="B48" s="3" t="s">
        <v>125</v>
      </c>
      <c r="C48" s="3">
        <v>1971.0</v>
      </c>
      <c r="D48" s="3" t="s">
        <v>126</v>
      </c>
      <c r="E48" s="3">
        <v>50.0</v>
      </c>
      <c r="F48" s="1" t="s">
        <v>18</v>
      </c>
      <c r="G48" s="3" t="s">
        <v>14</v>
      </c>
      <c r="H48" s="3">
        <v>5.0</v>
      </c>
      <c r="I48" s="1" t="s">
        <v>18</v>
      </c>
      <c r="J48" s="8">
        <v>0.11571</v>
      </c>
      <c r="K48" s="6">
        <f t="shared" si="10"/>
        <v>8.64229803</v>
      </c>
      <c r="L48" s="3" t="s">
        <v>127</v>
      </c>
    </row>
    <row r="49">
      <c r="A49" s="3" t="s">
        <v>124</v>
      </c>
      <c r="B49" s="3" t="s">
        <v>128</v>
      </c>
      <c r="C49" s="3">
        <v>1971.0</v>
      </c>
      <c r="D49" s="3" t="s">
        <v>129</v>
      </c>
      <c r="E49" s="3">
        <v>750.0</v>
      </c>
      <c r="F49" s="1" t="s">
        <v>18</v>
      </c>
      <c r="G49" s="3" t="s">
        <v>14</v>
      </c>
      <c r="H49" s="3">
        <v>75.0</v>
      </c>
      <c r="I49" s="1" t="s">
        <v>18</v>
      </c>
      <c r="J49" s="2" t="s">
        <v>19</v>
      </c>
      <c r="K49" s="6"/>
      <c r="L49" s="3" t="s">
        <v>130</v>
      </c>
    </row>
    <row r="50">
      <c r="A50" s="3" t="s">
        <v>124</v>
      </c>
      <c r="B50" s="3" t="s">
        <v>131</v>
      </c>
      <c r="C50" s="3">
        <v>1971.0</v>
      </c>
      <c r="D50" s="3" t="s">
        <v>132</v>
      </c>
      <c r="E50" s="3">
        <v>300.0</v>
      </c>
      <c r="F50" s="1" t="s">
        <v>18</v>
      </c>
      <c r="G50" s="3" t="s">
        <v>14</v>
      </c>
      <c r="H50" s="3">
        <v>30.0</v>
      </c>
      <c r="I50" s="1" t="s">
        <v>18</v>
      </c>
      <c r="J50" s="2" t="s">
        <v>19</v>
      </c>
      <c r="K50" s="6"/>
      <c r="L50" s="3" t="s">
        <v>133</v>
      </c>
    </row>
    <row r="51">
      <c r="A51" s="3" t="s">
        <v>124</v>
      </c>
      <c r="B51" s="3" t="s">
        <v>134</v>
      </c>
      <c r="C51" s="3">
        <v>1971.0</v>
      </c>
      <c r="D51" s="3" t="s">
        <v>135</v>
      </c>
      <c r="E51" s="1">
        <v>5.0</v>
      </c>
      <c r="F51" s="3" t="s">
        <v>18</v>
      </c>
      <c r="G51" s="3" t="s">
        <v>14</v>
      </c>
      <c r="H51" s="1">
        <v>0.5</v>
      </c>
      <c r="I51" s="3" t="s">
        <v>18</v>
      </c>
      <c r="J51" s="2" t="s">
        <v>18</v>
      </c>
      <c r="K51" s="7"/>
      <c r="L51" s="3" t="s">
        <v>136</v>
      </c>
    </row>
    <row r="52">
      <c r="A52" s="3" t="s">
        <v>137</v>
      </c>
      <c r="B52" s="3" t="s">
        <v>138</v>
      </c>
      <c r="C52" s="3">
        <v>2005.0</v>
      </c>
      <c r="D52" s="3" t="s">
        <v>139</v>
      </c>
      <c r="E52" s="1" t="s">
        <v>18</v>
      </c>
      <c r="F52" s="3">
        <v>1.0</v>
      </c>
      <c r="G52" s="3" t="s">
        <v>140</v>
      </c>
      <c r="H52" s="1" t="s">
        <v>18</v>
      </c>
      <c r="I52" s="3">
        <v>0.1</v>
      </c>
      <c r="J52" s="2" t="s">
        <v>18</v>
      </c>
      <c r="K52" s="6"/>
      <c r="L52" s="3" t="s">
        <v>141</v>
      </c>
    </row>
    <row r="53">
      <c r="A53" s="3" t="s">
        <v>137</v>
      </c>
      <c r="B53" s="3" t="s">
        <v>142</v>
      </c>
      <c r="C53" s="3">
        <v>2007.0</v>
      </c>
      <c r="D53" s="3" t="s">
        <v>143</v>
      </c>
      <c r="E53" s="16">
        <v>1000000.0</v>
      </c>
      <c r="F53" s="3" t="s">
        <v>18</v>
      </c>
      <c r="G53" s="3" t="s">
        <v>31</v>
      </c>
      <c r="H53" s="16">
        <v>100000.0</v>
      </c>
      <c r="I53" s="3" t="s">
        <v>18</v>
      </c>
      <c r="J53" s="8" t="s">
        <v>18</v>
      </c>
      <c r="K53" s="7" t="s">
        <v>18</v>
      </c>
      <c r="L53" s="3" t="s">
        <v>144</v>
      </c>
    </row>
    <row r="54">
      <c r="A54" s="3" t="s">
        <v>137</v>
      </c>
      <c r="B54" s="3" t="s">
        <v>145</v>
      </c>
      <c r="C54" s="3"/>
      <c r="D54" s="3" t="s">
        <v>146</v>
      </c>
      <c r="E54" s="16">
        <v>4500000.0</v>
      </c>
      <c r="F54" s="3" t="s">
        <v>18</v>
      </c>
      <c r="G54" s="3" t="s">
        <v>31</v>
      </c>
      <c r="H54" s="16">
        <v>450000.0</v>
      </c>
      <c r="I54" s="3" t="s">
        <v>18</v>
      </c>
      <c r="J54" s="8" t="s">
        <v>18</v>
      </c>
      <c r="K54" s="7" t="s">
        <v>18</v>
      </c>
      <c r="L54" s="3" t="s">
        <v>144</v>
      </c>
    </row>
    <row r="55">
      <c r="A55" s="3" t="s">
        <v>137</v>
      </c>
      <c r="B55" s="3" t="s">
        <v>147</v>
      </c>
      <c r="C55" s="3"/>
      <c r="D55" s="3" t="s">
        <v>148</v>
      </c>
      <c r="E55" s="16">
        <v>7000000.0</v>
      </c>
      <c r="F55" s="3" t="s">
        <v>18</v>
      </c>
      <c r="G55" s="3" t="s">
        <v>31</v>
      </c>
      <c r="H55" s="16">
        <v>750000.0</v>
      </c>
      <c r="I55" s="3" t="s">
        <v>18</v>
      </c>
      <c r="J55" s="8" t="s">
        <v>18</v>
      </c>
      <c r="K55" s="7" t="s">
        <v>18</v>
      </c>
      <c r="L55" s="3" t="s">
        <v>144</v>
      </c>
    </row>
    <row r="56">
      <c r="A56" s="3" t="s">
        <v>137</v>
      </c>
      <c r="B56" s="3" t="s">
        <v>149</v>
      </c>
      <c r="C56" s="3">
        <v>2020.0</v>
      </c>
      <c r="D56" s="3" t="s">
        <v>150</v>
      </c>
      <c r="E56" s="1">
        <v>5.0</v>
      </c>
      <c r="F56" s="3" t="s">
        <v>18</v>
      </c>
      <c r="G56" s="3" t="s">
        <v>31</v>
      </c>
      <c r="H56" s="1">
        <v>0.5</v>
      </c>
      <c r="I56" s="3" t="s">
        <v>18</v>
      </c>
      <c r="J56" s="8">
        <f>((E56))*(0.000057)</f>
        <v>0.000285</v>
      </c>
      <c r="K56" s="6">
        <f t="shared" ref="K56:K57" si="13">17543.865/(J56/0.000057)</f>
        <v>3508.773</v>
      </c>
      <c r="L56" s="3" t="s">
        <v>151</v>
      </c>
    </row>
    <row r="57">
      <c r="A57" s="3" t="s">
        <v>152</v>
      </c>
      <c r="B57" s="3" t="s">
        <v>153</v>
      </c>
      <c r="C57" s="3">
        <v>2022.0</v>
      </c>
      <c r="D57" s="3" t="s">
        <v>154</v>
      </c>
      <c r="E57" s="1" t="s">
        <v>18</v>
      </c>
      <c r="F57" s="3">
        <v>2.0</v>
      </c>
      <c r="G57" s="3" t="s">
        <v>31</v>
      </c>
      <c r="H57" s="1" t="s">
        <v>18</v>
      </c>
      <c r="I57" s="3">
        <v>0.2</v>
      </c>
      <c r="J57" s="8">
        <v>1.14E-4</v>
      </c>
      <c r="K57" s="6">
        <f t="shared" si="13"/>
        <v>8771.9325</v>
      </c>
      <c r="L57" s="3" t="s">
        <v>155</v>
      </c>
    </row>
    <row r="58">
      <c r="A58" s="3" t="s">
        <v>152</v>
      </c>
      <c r="B58" s="3" t="s">
        <v>156</v>
      </c>
      <c r="C58" s="3">
        <v>2022.0</v>
      </c>
      <c r="D58" s="3" t="s">
        <v>157</v>
      </c>
      <c r="E58" s="1" t="s">
        <v>18</v>
      </c>
      <c r="F58" s="3">
        <v>0.1</v>
      </c>
      <c r="G58" s="3" t="s">
        <v>14</v>
      </c>
      <c r="H58" s="1" t="s">
        <v>18</v>
      </c>
      <c r="I58" s="3">
        <v>0.01</v>
      </c>
      <c r="J58" s="2" t="s">
        <v>18</v>
      </c>
      <c r="K58" s="6"/>
      <c r="L58" s="3" t="s">
        <v>158</v>
      </c>
    </row>
    <row r="59">
      <c r="A59" s="3" t="s">
        <v>152</v>
      </c>
      <c r="B59" s="3" t="s">
        <v>159</v>
      </c>
      <c r="C59" s="3">
        <v>2022.0</v>
      </c>
      <c r="D59" s="3" t="s">
        <v>160</v>
      </c>
      <c r="E59" s="1" t="s">
        <v>18</v>
      </c>
      <c r="F59" s="3">
        <v>0.01</v>
      </c>
      <c r="G59" s="3" t="s">
        <v>31</v>
      </c>
      <c r="H59" s="1" t="s">
        <v>18</v>
      </c>
      <c r="I59" s="3">
        <v>0.001</v>
      </c>
      <c r="J59" s="2" t="s">
        <v>18</v>
      </c>
      <c r="K59" s="6"/>
      <c r="L59" s="3" t="s">
        <v>161</v>
      </c>
    </row>
    <row r="60">
      <c r="A60" s="3" t="s">
        <v>162</v>
      </c>
      <c r="B60" s="3" t="s">
        <v>163</v>
      </c>
      <c r="C60" s="3">
        <v>2023.0</v>
      </c>
      <c r="D60" s="3" t="s">
        <v>164</v>
      </c>
      <c r="E60" s="3">
        <v>15.0</v>
      </c>
      <c r="G60" s="3" t="s">
        <v>14</v>
      </c>
      <c r="H60" s="3">
        <v>1.5</v>
      </c>
      <c r="J60" s="5">
        <f>((E60*40)+(1*30))*(0.000057)</f>
        <v>0.03591</v>
      </c>
      <c r="K60" s="6">
        <f t="shared" ref="K60:K64" si="14">17543.865/(J60/0.000057)</f>
        <v>27.84740476</v>
      </c>
      <c r="L60" s="3" t="s">
        <v>165</v>
      </c>
    </row>
    <row r="61">
      <c r="A61" s="3" t="s">
        <v>162</v>
      </c>
      <c r="B61" s="3" t="s">
        <v>166</v>
      </c>
      <c r="C61" s="3">
        <v>2022.0</v>
      </c>
      <c r="D61" s="3" t="s">
        <v>167</v>
      </c>
      <c r="E61" s="3">
        <v>250.0</v>
      </c>
      <c r="G61" s="3" t="s">
        <v>31</v>
      </c>
      <c r="H61" s="3">
        <v>25.0</v>
      </c>
      <c r="J61" s="8">
        <f>250*0.000057</f>
        <v>0.01425</v>
      </c>
      <c r="K61" s="6">
        <f t="shared" si="14"/>
        <v>70.17546</v>
      </c>
      <c r="L61" s="3" t="s">
        <v>168</v>
      </c>
    </row>
    <row r="62">
      <c r="A62" s="3" t="s">
        <v>162</v>
      </c>
      <c r="B62" s="3" t="s">
        <v>163</v>
      </c>
      <c r="C62" s="3">
        <v>2023.0</v>
      </c>
      <c r="D62" s="3" t="s">
        <v>169</v>
      </c>
      <c r="E62" s="3">
        <v>50.0</v>
      </c>
      <c r="G62" s="3" t="s">
        <v>14</v>
      </c>
      <c r="H62" s="3">
        <v>5.0</v>
      </c>
      <c r="J62" s="8">
        <v>0.11571</v>
      </c>
      <c r="K62" s="6">
        <f t="shared" si="14"/>
        <v>8.64229803</v>
      </c>
      <c r="L62" s="3" t="s">
        <v>170</v>
      </c>
    </row>
    <row r="63">
      <c r="A63" s="3" t="s">
        <v>162</v>
      </c>
      <c r="B63" s="3" t="s">
        <v>171</v>
      </c>
      <c r="C63" s="3">
        <v>1991.0</v>
      </c>
      <c r="D63" s="3" t="s">
        <v>172</v>
      </c>
      <c r="E63" s="3">
        <v>50.0</v>
      </c>
      <c r="G63" s="3" t="s">
        <v>14</v>
      </c>
      <c r="H63" s="3">
        <v>5.0</v>
      </c>
      <c r="J63" s="5">
        <f t="shared" ref="J63:J64" si="15">((E63*40)+(1*30))*(0.000057)</f>
        <v>0.11571</v>
      </c>
      <c r="K63" s="6">
        <f t="shared" si="14"/>
        <v>8.64229803</v>
      </c>
      <c r="L63" s="3" t="s">
        <v>173</v>
      </c>
    </row>
    <row r="64">
      <c r="A64" s="3" t="s">
        <v>174</v>
      </c>
      <c r="B64" s="3" t="s">
        <v>175</v>
      </c>
      <c r="C64" s="3">
        <v>2021.0</v>
      </c>
      <c r="D64" s="3" t="s">
        <v>176</v>
      </c>
      <c r="E64" s="3">
        <v>50.0</v>
      </c>
      <c r="G64" s="3" t="s">
        <v>14</v>
      </c>
      <c r="H64" s="3">
        <v>5.0</v>
      </c>
      <c r="J64" s="5">
        <f t="shared" si="15"/>
        <v>0.11571</v>
      </c>
      <c r="K64" s="6">
        <f t="shared" si="14"/>
        <v>8.64229803</v>
      </c>
      <c r="L64" s="3" t="s">
        <v>177</v>
      </c>
    </row>
    <row r="65">
      <c r="A65" s="3" t="s">
        <v>174</v>
      </c>
      <c r="B65" s="3" t="s">
        <v>175</v>
      </c>
      <c r="C65" s="3">
        <v>2021.0</v>
      </c>
      <c r="D65" s="3" t="s">
        <v>178</v>
      </c>
      <c r="E65" s="3">
        <v>150.0</v>
      </c>
      <c r="G65" s="3" t="s">
        <v>14</v>
      </c>
      <c r="H65" s="3">
        <v>15.0</v>
      </c>
      <c r="J65" s="2" t="s">
        <v>19</v>
      </c>
      <c r="K65" s="1" t="s">
        <v>18</v>
      </c>
      <c r="L65" s="3" t="s">
        <v>179</v>
      </c>
    </row>
    <row r="66">
      <c r="A66" s="3" t="s">
        <v>174</v>
      </c>
      <c r="B66" s="3" t="s">
        <v>175</v>
      </c>
      <c r="C66" s="3">
        <v>2021.0</v>
      </c>
      <c r="D66" s="3" t="s">
        <v>180</v>
      </c>
      <c r="E66" s="3">
        <v>500.0</v>
      </c>
      <c r="G66" s="3" t="s">
        <v>14</v>
      </c>
      <c r="H66" s="3">
        <v>50.0</v>
      </c>
      <c r="J66" s="2" t="s">
        <v>19</v>
      </c>
      <c r="K66" s="1" t="s">
        <v>18</v>
      </c>
      <c r="L66" s="3" t="s">
        <v>181</v>
      </c>
    </row>
    <row r="67">
      <c r="A67" s="3" t="s">
        <v>174</v>
      </c>
      <c r="B67" s="3" t="s">
        <v>175</v>
      </c>
      <c r="C67" s="3">
        <v>2021.0</v>
      </c>
      <c r="D67" s="3" t="s">
        <v>182</v>
      </c>
      <c r="E67" s="3">
        <v>5.0</v>
      </c>
      <c r="F67" s="1" t="s">
        <v>18</v>
      </c>
      <c r="G67" s="3" t="s">
        <v>35</v>
      </c>
      <c r="H67" s="3">
        <v>0.5</v>
      </c>
      <c r="I67" s="1" t="s">
        <v>18</v>
      </c>
      <c r="J67" s="2"/>
      <c r="K67" s="1" t="s">
        <v>18</v>
      </c>
      <c r="L67" s="3" t="s">
        <v>183</v>
      </c>
    </row>
    <row r="68">
      <c r="A68" s="3" t="s">
        <v>174</v>
      </c>
      <c r="B68" s="3" t="s">
        <v>175</v>
      </c>
      <c r="C68" s="3">
        <v>2021.0</v>
      </c>
      <c r="D68" s="3" t="s">
        <v>184</v>
      </c>
      <c r="E68" s="3">
        <v>5.0</v>
      </c>
      <c r="G68" s="3" t="s">
        <v>14</v>
      </c>
      <c r="H68" s="3">
        <v>0.5</v>
      </c>
      <c r="J68" s="17"/>
      <c r="L68" s="3" t="s">
        <v>185</v>
      </c>
    </row>
    <row r="69">
      <c r="A69" s="3" t="s">
        <v>174</v>
      </c>
      <c r="B69" s="3" t="s">
        <v>186</v>
      </c>
      <c r="C69" s="3">
        <v>2021.0</v>
      </c>
      <c r="D69" s="3" t="s">
        <v>187</v>
      </c>
      <c r="E69" s="3">
        <v>1.0</v>
      </c>
      <c r="F69" s="3">
        <v>0.02</v>
      </c>
      <c r="G69" s="3" t="s">
        <v>14</v>
      </c>
      <c r="H69" s="3">
        <v>0.1</v>
      </c>
      <c r="I69" s="3">
        <v>0.002</v>
      </c>
      <c r="J69" s="2">
        <f>((E69*70))*(0.000057)</f>
        <v>0.00399</v>
      </c>
      <c r="K69" s="6">
        <f t="shared" ref="K69:K71" si="16">17543.865/(J69/0.000057)</f>
        <v>250.6266429</v>
      </c>
      <c r="L69" s="3" t="s">
        <v>188</v>
      </c>
    </row>
    <row r="70">
      <c r="A70" s="3" t="s">
        <v>174</v>
      </c>
      <c r="B70" s="3" t="s">
        <v>175</v>
      </c>
      <c r="C70" s="3">
        <v>2021.0</v>
      </c>
      <c r="D70" s="3" t="s">
        <v>189</v>
      </c>
      <c r="E70" s="1">
        <v>8.0</v>
      </c>
      <c r="F70" s="3" t="s">
        <v>18</v>
      </c>
      <c r="G70" s="3" t="s">
        <v>14</v>
      </c>
      <c r="H70" s="1">
        <v>0.8</v>
      </c>
      <c r="I70" s="3" t="s">
        <v>18</v>
      </c>
      <c r="J70" s="5">
        <f t="shared" ref="J70:J71" si="17">((E70*40)+(1*30))*(0.000057)</f>
        <v>0.01995</v>
      </c>
      <c r="K70" s="6">
        <f t="shared" si="16"/>
        <v>50.12532857</v>
      </c>
      <c r="L70" s="3" t="s">
        <v>190</v>
      </c>
    </row>
    <row r="71">
      <c r="A71" s="3" t="s">
        <v>174</v>
      </c>
      <c r="B71" s="3" t="s">
        <v>175</v>
      </c>
      <c r="C71" s="3">
        <v>2021.0</v>
      </c>
      <c r="D71" s="3" t="s">
        <v>191</v>
      </c>
      <c r="E71" s="1">
        <v>40.0</v>
      </c>
      <c r="F71" s="3" t="s">
        <v>18</v>
      </c>
      <c r="G71" s="3" t="s">
        <v>14</v>
      </c>
      <c r="H71" s="1">
        <v>4.0</v>
      </c>
      <c r="I71" s="3" t="s">
        <v>18</v>
      </c>
      <c r="J71" s="5">
        <f t="shared" si="17"/>
        <v>0.09291</v>
      </c>
      <c r="K71" s="6">
        <f t="shared" si="16"/>
        <v>10.76310736</v>
      </c>
      <c r="L71" s="3" t="s">
        <v>192</v>
      </c>
    </row>
    <row r="72">
      <c r="A72" s="3" t="s">
        <v>174</v>
      </c>
      <c r="B72" s="3" t="s">
        <v>193</v>
      </c>
      <c r="C72" s="3">
        <v>2020.0</v>
      </c>
      <c r="D72" s="3" t="s">
        <v>194</v>
      </c>
      <c r="E72" s="1" t="s">
        <v>18</v>
      </c>
      <c r="F72" s="3">
        <v>0.005</v>
      </c>
      <c r="G72" s="3" t="s">
        <v>14</v>
      </c>
      <c r="H72" s="1" t="s">
        <v>18</v>
      </c>
      <c r="I72" s="3">
        <v>5.0E-4</v>
      </c>
      <c r="J72" s="2" t="s">
        <v>18</v>
      </c>
      <c r="K72" s="1" t="s">
        <v>18</v>
      </c>
      <c r="L72" s="3" t="s">
        <v>195</v>
      </c>
    </row>
    <row r="73">
      <c r="A73" s="3" t="s">
        <v>174</v>
      </c>
      <c r="B73" s="3" t="s">
        <v>196</v>
      </c>
      <c r="C73" s="3">
        <v>2018.0</v>
      </c>
      <c r="D73" s="3" t="s">
        <v>197</v>
      </c>
      <c r="E73" s="3">
        <v>50.0</v>
      </c>
      <c r="F73" s="1" t="s">
        <v>18</v>
      </c>
      <c r="G73" s="3" t="s">
        <v>31</v>
      </c>
      <c r="H73" s="3">
        <v>5.0</v>
      </c>
      <c r="I73" s="1" t="s">
        <v>18</v>
      </c>
      <c r="J73" s="2">
        <f t="shared" ref="J73:J77" si="18">E73*0.000057</f>
        <v>0.00285</v>
      </c>
      <c r="K73" s="6">
        <f t="shared" ref="K73:K79" si="19">17543.865/(J73/0.000057)</f>
        <v>350.8773</v>
      </c>
      <c r="L73" s="3" t="s">
        <v>198</v>
      </c>
    </row>
    <row r="74">
      <c r="A74" s="3" t="s">
        <v>174</v>
      </c>
      <c r="B74" s="3" t="s">
        <v>196</v>
      </c>
      <c r="C74" s="3">
        <v>2018.0</v>
      </c>
      <c r="D74" s="3" t="s">
        <v>199</v>
      </c>
      <c r="E74" s="3">
        <v>100.0</v>
      </c>
      <c r="F74" s="1" t="s">
        <v>18</v>
      </c>
      <c r="G74" s="3" t="s">
        <v>31</v>
      </c>
      <c r="H74" s="3">
        <v>10.0</v>
      </c>
      <c r="I74" s="1" t="s">
        <v>18</v>
      </c>
      <c r="J74" s="2">
        <f t="shared" si="18"/>
        <v>0.0057</v>
      </c>
      <c r="K74" s="6">
        <f t="shared" si="19"/>
        <v>175.43865</v>
      </c>
      <c r="L74" s="3" t="s">
        <v>200</v>
      </c>
    </row>
    <row r="75">
      <c r="A75" s="3" t="s">
        <v>174</v>
      </c>
      <c r="B75" s="3" t="s">
        <v>196</v>
      </c>
      <c r="C75" s="3">
        <v>2018.0</v>
      </c>
      <c r="D75" s="3" t="s">
        <v>201</v>
      </c>
      <c r="E75" s="3">
        <v>250.0</v>
      </c>
      <c r="F75" s="1" t="s">
        <v>18</v>
      </c>
      <c r="G75" s="3" t="s">
        <v>31</v>
      </c>
      <c r="H75" s="3">
        <v>25.0</v>
      </c>
      <c r="I75" s="1" t="s">
        <v>18</v>
      </c>
      <c r="J75" s="2">
        <f t="shared" si="18"/>
        <v>0.01425</v>
      </c>
      <c r="K75" s="6">
        <f t="shared" si="19"/>
        <v>70.17546</v>
      </c>
      <c r="L75" s="3" t="s">
        <v>202</v>
      </c>
    </row>
    <row r="76">
      <c r="A76" s="3" t="s">
        <v>174</v>
      </c>
      <c r="B76" s="3" t="s">
        <v>203</v>
      </c>
      <c r="C76" s="3">
        <v>2018.0</v>
      </c>
      <c r="D76" s="3" t="s">
        <v>204</v>
      </c>
      <c r="E76" s="3">
        <v>750.0</v>
      </c>
      <c r="F76" s="1" t="s">
        <v>18</v>
      </c>
      <c r="G76" s="3" t="s">
        <v>31</v>
      </c>
      <c r="H76" s="3">
        <v>75.0</v>
      </c>
      <c r="I76" s="1" t="s">
        <v>18</v>
      </c>
      <c r="J76" s="2">
        <f t="shared" si="18"/>
        <v>0.04275</v>
      </c>
      <c r="K76" s="6">
        <f t="shared" si="19"/>
        <v>23.39182</v>
      </c>
      <c r="L76" s="3" t="s">
        <v>205</v>
      </c>
    </row>
    <row r="77">
      <c r="A77" s="3" t="s">
        <v>174</v>
      </c>
      <c r="B77" s="3" t="s">
        <v>203</v>
      </c>
      <c r="C77" s="3">
        <v>2018.0</v>
      </c>
      <c r="D77" s="3" t="s">
        <v>206</v>
      </c>
      <c r="E77" s="3">
        <v>1250.0</v>
      </c>
      <c r="F77" s="1" t="s">
        <v>18</v>
      </c>
      <c r="G77" s="3" t="s">
        <v>31</v>
      </c>
      <c r="H77" s="3">
        <v>125.0</v>
      </c>
      <c r="I77" s="1" t="s">
        <v>18</v>
      </c>
      <c r="J77" s="2">
        <f t="shared" si="18"/>
        <v>0.07125</v>
      </c>
      <c r="K77" s="6">
        <f t="shared" si="19"/>
        <v>14.035092</v>
      </c>
      <c r="L77" s="3" t="s">
        <v>207</v>
      </c>
    </row>
    <row r="78">
      <c r="A78" s="3" t="s">
        <v>208</v>
      </c>
      <c r="B78" s="18" t="s">
        <v>209</v>
      </c>
      <c r="C78" s="3">
        <v>2014.0</v>
      </c>
      <c r="D78" s="1" t="s">
        <v>79</v>
      </c>
      <c r="E78" s="3">
        <v>20.0</v>
      </c>
      <c r="F78" s="3" t="s">
        <v>18</v>
      </c>
      <c r="G78" s="3" t="s">
        <v>14</v>
      </c>
      <c r="H78" s="3">
        <v>2.0</v>
      </c>
      <c r="I78" s="3" t="s">
        <v>18</v>
      </c>
      <c r="J78" s="5">
        <f t="shared" ref="J78:J79" si="20">((E78*40)+(1*30))*(0.000057)</f>
        <v>0.04731</v>
      </c>
      <c r="K78" s="6">
        <f t="shared" si="19"/>
        <v>21.13718675</v>
      </c>
      <c r="L78" s="3" t="s">
        <v>210</v>
      </c>
    </row>
    <row r="79">
      <c r="A79" s="3" t="s">
        <v>208</v>
      </c>
      <c r="B79" s="18" t="s">
        <v>209</v>
      </c>
      <c r="C79" s="3">
        <v>2014.0</v>
      </c>
      <c r="D79" s="3" t="s">
        <v>176</v>
      </c>
      <c r="E79" s="3">
        <v>50.0</v>
      </c>
      <c r="F79" s="3" t="s">
        <v>18</v>
      </c>
      <c r="G79" s="3" t="s">
        <v>14</v>
      </c>
      <c r="H79" s="3">
        <v>5.0</v>
      </c>
      <c r="I79" s="3" t="s">
        <v>18</v>
      </c>
      <c r="J79" s="5">
        <f t="shared" si="20"/>
        <v>0.11571</v>
      </c>
      <c r="K79" s="6">
        <f t="shared" si="19"/>
        <v>8.64229803</v>
      </c>
      <c r="L79" s="3" t="s">
        <v>211</v>
      </c>
    </row>
    <row r="80">
      <c r="A80" s="3" t="s">
        <v>208</v>
      </c>
      <c r="B80" s="18" t="s">
        <v>209</v>
      </c>
      <c r="C80" s="3">
        <v>2014.0</v>
      </c>
      <c r="D80" s="1" t="s">
        <v>34</v>
      </c>
      <c r="E80" s="3">
        <v>4.5</v>
      </c>
      <c r="F80" s="3" t="s">
        <v>18</v>
      </c>
      <c r="G80" s="3" t="s">
        <v>212</v>
      </c>
      <c r="H80" s="3">
        <v>0.45</v>
      </c>
      <c r="I80" s="3" t="s">
        <v>18</v>
      </c>
      <c r="J80" s="17"/>
      <c r="K80" s="6"/>
      <c r="L80" s="3" t="s">
        <v>213</v>
      </c>
    </row>
    <row r="81">
      <c r="A81" s="3" t="s">
        <v>214</v>
      </c>
      <c r="B81" s="3" t="s">
        <v>215</v>
      </c>
      <c r="C81" s="3">
        <v>2014.0</v>
      </c>
      <c r="D81" s="3" t="s">
        <v>216</v>
      </c>
      <c r="E81" s="3">
        <v>20.0</v>
      </c>
      <c r="F81" s="19" t="s">
        <v>18</v>
      </c>
      <c r="G81" s="3" t="s">
        <v>14</v>
      </c>
      <c r="H81" s="3">
        <v>2.0</v>
      </c>
      <c r="I81" s="3" t="s">
        <v>18</v>
      </c>
      <c r="J81" s="5">
        <f t="shared" ref="J81:J82" si="21">((E81*40)+(1*30))*(0.000057)</f>
        <v>0.04731</v>
      </c>
      <c r="K81" s="6">
        <f t="shared" ref="K81:K82" si="22">17543.865/(J81/0.000057)</f>
        <v>21.13718675</v>
      </c>
      <c r="L81" s="3" t="s">
        <v>217</v>
      </c>
    </row>
    <row r="82">
      <c r="A82" s="3" t="s">
        <v>214</v>
      </c>
      <c r="B82" s="3" t="s">
        <v>215</v>
      </c>
      <c r="C82" s="3">
        <v>2014.0</v>
      </c>
      <c r="D82" s="3" t="s">
        <v>218</v>
      </c>
      <c r="E82" s="3">
        <v>50.0</v>
      </c>
      <c r="F82" s="3" t="s">
        <v>18</v>
      </c>
      <c r="G82" s="3" t="s">
        <v>14</v>
      </c>
      <c r="H82" s="3">
        <v>5.0</v>
      </c>
      <c r="I82" s="3" t="s">
        <v>18</v>
      </c>
      <c r="J82" s="5">
        <f t="shared" si="21"/>
        <v>0.11571</v>
      </c>
      <c r="K82" s="6">
        <f t="shared" si="22"/>
        <v>8.64229803</v>
      </c>
      <c r="L82" s="3" t="s">
        <v>219</v>
      </c>
    </row>
    <row r="83">
      <c r="A83" s="3" t="s">
        <v>214</v>
      </c>
      <c r="B83" s="3" t="s">
        <v>220</v>
      </c>
      <c r="C83" s="3">
        <v>2014.0</v>
      </c>
      <c r="D83" s="3" t="s">
        <v>221</v>
      </c>
      <c r="E83" s="3">
        <v>20.0</v>
      </c>
      <c r="F83" s="3" t="s">
        <v>18</v>
      </c>
      <c r="G83" s="3" t="s">
        <v>14</v>
      </c>
      <c r="H83" s="3">
        <v>2.0</v>
      </c>
      <c r="I83" s="3" t="s">
        <v>18</v>
      </c>
      <c r="J83" s="8" t="s">
        <v>19</v>
      </c>
      <c r="L83" s="3" t="s">
        <v>222</v>
      </c>
    </row>
    <row r="84">
      <c r="A84" s="3" t="s">
        <v>214</v>
      </c>
      <c r="B84" s="3" t="s">
        <v>220</v>
      </c>
      <c r="C84" s="3">
        <v>2014.0</v>
      </c>
      <c r="D84" s="3" t="s">
        <v>223</v>
      </c>
      <c r="E84" s="3">
        <v>50.0</v>
      </c>
      <c r="F84" s="3" t="s">
        <v>18</v>
      </c>
      <c r="G84" s="3" t="s">
        <v>14</v>
      </c>
      <c r="H84" s="3">
        <v>5.0</v>
      </c>
      <c r="I84" s="3" t="s">
        <v>18</v>
      </c>
      <c r="J84" s="8" t="s">
        <v>19</v>
      </c>
      <c r="L84" s="3" t="s">
        <v>224</v>
      </c>
    </row>
    <row r="85">
      <c r="A85" s="3" t="s">
        <v>214</v>
      </c>
      <c r="B85" s="3" t="s">
        <v>220</v>
      </c>
      <c r="C85" s="3">
        <v>2014.0</v>
      </c>
      <c r="D85" s="3" t="s">
        <v>225</v>
      </c>
      <c r="E85" s="3">
        <v>500.0</v>
      </c>
      <c r="F85" s="3" t="s">
        <v>18</v>
      </c>
      <c r="G85" s="3" t="s">
        <v>14</v>
      </c>
      <c r="H85" s="3">
        <v>50.0</v>
      </c>
      <c r="I85" s="3" t="s">
        <v>18</v>
      </c>
      <c r="J85" s="8" t="s">
        <v>19</v>
      </c>
      <c r="L85" s="3" t="s">
        <v>226</v>
      </c>
    </row>
    <row r="86">
      <c r="A86" s="3" t="s">
        <v>214</v>
      </c>
      <c r="B86" s="3" t="s">
        <v>220</v>
      </c>
      <c r="C86" s="3">
        <v>2014.0</v>
      </c>
      <c r="D86" s="3" t="s">
        <v>227</v>
      </c>
      <c r="E86" s="3">
        <v>500.0</v>
      </c>
      <c r="F86" s="3" t="s">
        <v>18</v>
      </c>
      <c r="G86" s="3" t="s">
        <v>14</v>
      </c>
      <c r="H86" s="3">
        <v>50.0</v>
      </c>
      <c r="I86" s="3" t="s">
        <v>18</v>
      </c>
      <c r="J86" s="8" t="s">
        <v>19</v>
      </c>
      <c r="L86" s="3" t="s">
        <v>228</v>
      </c>
    </row>
    <row r="87">
      <c r="A87" s="3" t="s">
        <v>214</v>
      </c>
      <c r="B87" s="3" t="s">
        <v>229</v>
      </c>
      <c r="C87" s="3">
        <v>2014.0</v>
      </c>
      <c r="D87" s="3" t="s">
        <v>230</v>
      </c>
      <c r="E87" s="3">
        <v>1.0</v>
      </c>
      <c r="F87" s="3" t="s">
        <v>18</v>
      </c>
      <c r="G87" s="3" t="s">
        <v>14</v>
      </c>
      <c r="H87" s="3">
        <v>0.1</v>
      </c>
      <c r="I87" s="3" t="s">
        <v>18</v>
      </c>
      <c r="J87" s="2">
        <f>((E87*70))*(0.000057)</f>
        <v>0.00399</v>
      </c>
      <c r="K87" s="6">
        <f>17543.865/(J87/0.000057)</f>
        <v>250.6266429</v>
      </c>
      <c r="L87" s="3" t="s">
        <v>231</v>
      </c>
    </row>
    <row r="88">
      <c r="A88" s="3" t="s">
        <v>214</v>
      </c>
      <c r="B88" s="3" t="s">
        <v>232</v>
      </c>
      <c r="C88" s="3">
        <v>2014.0</v>
      </c>
      <c r="D88" s="3" t="s">
        <v>233</v>
      </c>
      <c r="E88" s="3">
        <v>1.0</v>
      </c>
      <c r="F88" s="3" t="s">
        <v>18</v>
      </c>
      <c r="G88" s="3" t="s">
        <v>35</v>
      </c>
      <c r="H88" s="3">
        <v>0.1</v>
      </c>
      <c r="I88" s="3" t="s">
        <v>18</v>
      </c>
      <c r="J88" s="17"/>
      <c r="L88" s="3" t="s">
        <v>234</v>
      </c>
    </row>
    <row r="89">
      <c r="A89" s="3" t="s">
        <v>214</v>
      </c>
      <c r="B89" s="3" t="s">
        <v>235</v>
      </c>
      <c r="C89" s="3">
        <v>2014.0</v>
      </c>
      <c r="D89" s="3" t="s">
        <v>236</v>
      </c>
      <c r="E89" s="3">
        <v>6.0</v>
      </c>
      <c r="F89" s="3" t="s">
        <v>18</v>
      </c>
      <c r="G89" s="3" t="s">
        <v>38</v>
      </c>
      <c r="H89" s="3">
        <v>0.6</v>
      </c>
      <c r="I89" s="3" t="s">
        <v>18</v>
      </c>
      <c r="J89" s="17"/>
      <c r="L89" s="3" t="s">
        <v>237</v>
      </c>
    </row>
    <row r="90">
      <c r="A90" s="3" t="s">
        <v>214</v>
      </c>
      <c r="B90" s="3" t="s">
        <v>238</v>
      </c>
      <c r="C90" s="3">
        <v>2014.0</v>
      </c>
      <c r="D90" s="3" t="s">
        <v>239</v>
      </c>
      <c r="E90" s="3">
        <v>5.0</v>
      </c>
      <c r="F90" s="3" t="s">
        <v>18</v>
      </c>
      <c r="G90" s="3" t="s">
        <v>240</v>
      </c>
      <c r="H90" s="3">
        <v>0.5</v>
      </c>
      <c r="I90" s="3" t="s">
        <v>18</v>
      </c>
      <c r="J90" s="8"/>
      <c r="L90" s="3" t="s">
        <v>241</v>
      </c>
    </row>
    <row r="91">
      <c r="A91" s="3" t="s">
        <v>214</v>
      </c>
      <c r="B91" s="3" t="s">
        <v>242</v>
      </c>
      <c r="C91" s="3">
        <v>2014.0</v>
      </c>
      <c r="D91" s="3" t="s">
        <v>243</v>
      </c>
      <c r="E91" s="3">
        <v>50.0</v>
      </c>
      <c r="F91" s="3" t="s">
        <v>18</v>
      </c>
      <c r="G91" s="3" t="s">
        <v>31</v>
      </c>
      <c r="H91" s="3">
        <v>5.0</v>
      </c>
      <c r="I91" s="3" t="s">
        <v>18</v>
      </c>
      <c r="J91" s="8">
        <f t="shared" ref="J91:J92" si="23">E91*0.000057</f>
        <v>0.00285</v>
      </c>
      <c r="K91" s="6">
        <f t="shared" ref="K91:K92" si="24">17543.865/(J91/0.000057)</f>
        <v>350.8773</v>
      </c>
      <c r="L91" s="3" t="s">
        <v>244</v>
      </c>
    </row>
    <row r="92">
      <c r="A92" s="3" t="s">
        <v>214</v>
      </c>
      <c r="B92" s="3" t="s">
        <v>242</v>
      </c>
      <c r="C92" s="3">
        <v>2014.0</v>
      </c>
      <c r="D92" s="3" t="s">
        <v>245</v>
      </c>
      <c r="E92" s="3">
        <v>500.0</v>
      </c>
      <c r="F92" s="3" t="s">
        <v>18</v>
      </c>
      <c r="G92" s="3" t="s">
        <v>31</v>
      </c>
      <c r="H92" s="3">
        <v>50.0</v>
      </c>
      <c r="I92" s="3" t="s">
        <v>18</v>
      </c>
      <c r="J92" s="8">
        <f t="shared" si="23"/>
        <v>0.0285</v>
      </c>
      <c r="K92" s="6">
        <f t="shared" si="24"/>
        <v>35.08773</v>
      </c>
      <c r="L92" s="3" t="s">
        <v>246</v>
      </c>
    </row>
    <row r="93">
      <c r="A93" s="3" t="s">
        <v>214</v>
      </c>
      <c r="B93" s="3" t="s">
        <v>247</v>
      </c>
      <c r="C93" s="3">
        <v>2012.0</v>
      </c>
      <c r="D93" s="3" t="s">
        <v>248</v>
      </c>
      <c r="E93" s="3" t="s">
        <v>18</v>
      </c>
      <c r="F93" s="3">
        <v>10.0</v>
      </c>
      <c r="G93" s="3" t="s">
        <v>31</v>
      </c>
      <c r="H93" s="3" t="s">
        <v>18</v>
      </c>
      <c r="I93" s="3">
        <v>1.0</v>
      </c>
      <c r="J93" s="8"/>
      <c r="L93" s="3" t="s">
        <v>249</v>
      </c>
    </row>
    <row r="94">
      <c r="A94" s="3" t="s">
        <v>214</v>
      </c>
      <c r="B94" s="3" t="s">
        <v>247</v>
      </c>
      <c r="C94" s="3">
        <v>2012.0</v>
      </c>
      <c r="D94" s="3" t="s">
        <v>250</v>
      </c>
      <c r="E94" s="3" t="s">
        <v>18</v>
      </c>
      <c r="F94" s="3">
        <v>2.0</v>
      </c>
      <c r="G94" s="3" t="s">
        <v>31</v>
      </c>
      <c r="H94" s="3" t="s">
        <v>18</v>
      </c>
      <c r="I94" s="3">
        <v>0.2</v>
      </c>
      <c r="J94" s="8"/>
      <c r="L94" s="3" t="s">
        <v>251</v>
      </c>
    </row>
    <row r="95">
      <c r="A95" s="3" t="s">
        <v>214</v>
      </c>
      <c r="B95" s="3" t="s">
        <v>252</v>
      </c>
      <c r="C95" s="3">
        <v>2014.0</v>
      </c>
      <c r="D95" s="3" t="s">
        <v>253</v>
      </c>
      <c r="E95" s="3">
        <v>20.0</v>
      </c>
      <c r="F95" s="3" t="s">
        <v>18</v>
      </c>
      <c r="G95" s="3" t="s">
        <v>14</v>
      </c>
      <c r="H95" s="3">
        <v>2.0</v>
      </c>
      <c r="I95" s="3" t="s">
        <v>18</v>
      </c>
      <c r="J95" s="5">
        <f t="shared" ref="J95:J96" si="25">((E95*40)+(1*30))*(0.000057)</f>
        <v>0.04731</v>
      </c>
      <c r="K95" s="3">
        <v>13.0</v>
      </c>
      <c r="L95" s="3" t="s">
        <v>254</v>
      </c>
    </row>
    <row r="96">
      <c r="A96" s="3" t="s">
        <v>214</v>
      </c>
      <c r="B96" s="3" t="s">
        <v>252</v>
      </c>
      <c r="C96" s="3">
        <v>2014.0</v>
      </c>
      <c r="D96" s="3" t="s">
        <v>255</v>
      </c>
      <c r="E96" s="3">
        <v>1.0</v>
      </c>
      <c r="F96" s="3" t="s">
        <v>18</v>
      </c>
      <c r="G96" s="3" t="s">
        <v>14</v>
      </c>
      <c r="H96" s="3">
        <v>0.1</v>
      </c>
      <c r="I96" s="3" t="s">
        <v>18</v>
      </c>
      <c r="J96" s="5">
        <f t="shared" si="25"/>
        <v>0.00399</v>
      </c>
      <c r="K96" s="3">
        <v>251.0</v>
      </c>
      <c r="L96" s="3" t="s">
        <v>256</v>
      </c>
    </row>
    <row r="97">
      <c r="J97" s="17"/>
    </row>
    <row r="98">
      <c r="J98" s="17"/>
    </row>
    <row r="99">
      <c r="J99" s="17"/>
    </row>
    <row r="100">
      <c r="J100" s="17"/>
    </row>
    <row r="101">
      <c r="J101" s="17"/>
    </row>
    <row r="102">
      <c r="J102" s="17"/>
    </row>
    <row r="103">
      <c r="J103" s="17"/>
    </row>
    <row r="104">
      <c r="J104" s="17"/>
    </row>
    <row r="105">
      <c r="J105" s="17"/>
    </row>
    <row r="106">
      <c r="J106" s="17"/>
    </row>
    <row r="107">
      <c r="J107" s="17"/>
    </row>
    <row r="108">
      <c r="J108" s="17"/>
    </row>
    <row r="109">
      <c r="J109" s="17"/>
    </row>
    <row r="110">
      <c r="J110" s="17"/>
    </row>
    <row r="111">
      <c r="J111" s="17"/>
    </row>
    <row r="112">
      <c r="J112" s="17"/>
    </row>
    <row r="113">
      <c r="J113" s="17"/>
    </row>
    <row r="114">
      <c r="J114" s="17"/>
    </row>
    <row r="115">
      <c r="J115" s="17"/>
    </row>
    <row r="116">
      <c r="J116" s="17"/>
    </row>
    <row r="117">
      <c r="J117" s="17"/>
    </row>
    <row r="118">
      <c r="J118" s="17"/>
    </row>
    <row r="119">
      <c r="J119" s="17"/>
    </row>
    <row r="120">
      <c r="J120" s="17"/>
    </row>
    <row r="121">
      <c r="J121" s="17"/>
    </row>
    <row r="122">
      <c r="J122" s="17"/>
    </row>
    <row r="123">
      <c r="J123" s="17"/>
    </row>
    <row r="124">
      <c r="J124" s="17"/>
    </row>
    <row r="125">
      <c r="J125" s="17"/>
    </row>
    <row r="126">
      <c r="J126" s="17"/>
    </row>
    <row r="127">
      <c r="J127" s="17"/>
    </row>
    <row r="128">
      <c r="J128" s="17"/>
    </row>
    <row r="129">
      <c r="J129" s="17"/>
    </row>
    <row r="130">
      <c r="J130" s="17"/>
    </row>
    <row r="131">
      <c r="J131" s="17"/>
    </row>
    <row r="132">
      <c r="J132" s="17"/>
    </row>
    <row r="133">
      <c r="J133" s="17"/>
    </row>
    <row r="134">
      <c r="J134" s="17"/>
    </row>
    <row r="135">
      <c r="J135" s="17"/>
    </row>
    <row r="136">
      <c r="J136" s="17"/>
    </row>
    <row r="137">
      <c r="J137" s="17"/>
    </row>
    <row r="138">
      <c r="J138" s="17"/>
    </row>
    <row r="139">
      <c r="J139" s="17"/>
    </row>
    <row r="140">
      <c r="J140" s="17"/>
    </row>
    <row r="141">
      <c r="J141" s="17"/>
    </row>
    <row r="142">
      <c r="J142" s="17"/>
    </row>
    <row r="143">
      <c r="J143" s="17"/>
    </row>
    <row r="144">
      <c r="J144" s="17"/>
    </row>
    <row r="145">
      <c r="J145" s="17"/>
    </row>
    <row r="146">
      <c r="J146" s="17"/>
    </row>
    <row r="147">
      <c r="J147" s="17"/>
    </row>
    <row r="148">
      <c r="J148" s="17"/>
    </row>
    <row r="149">
      <c r="J149" s="17"/>
    </row>
    <row r="150">
      <c r="J150" s="17"/>
    </row>
    <row r="151">
      <c r="J151" s="17"/>
    </row>
    <row r="152">
      <c r="J152" s="17"/>
    </row>
    <row r="153">
      <c r="J153" s="17"/>
    </row>
    <row r="154">
      <c r="J154" s="17"/>
    </row>
    <row r="155">
      <c r="J155" s="17"/>
    </row>
    <row r="156">
      <c r="J156" s="17"/>
    </row>
    <row r="157">
      <c r="J157" s="17"/>
    </row>
    <row r="158">
      <c r="J158" s="17"/>
    </row>
    <row r="159">
      <c r="J159" s="17"/>
    </row>
    <row r="160">
      <c r="J160" s="17"/>
    </row>
    <row r="161">
      <c r="J161" s="17"/>
    </row>
    <row r="162">
      <c r="J162" s="17"/>
    </row>
    <row r="163">
      <c r="J163" s="17"/>
    </row>
    <row r="164">
      <c r="J164" s="17"/>
    </row>
    <row r="165">
      <c r="J165" s="17"/>
    </row>
    <row r="166">
      <c r="J166" s="17"/>
    </row>
    <row r="167">
      <c r="J167" s="17"/>
    </row>
    <row r="168">
      <c r="J168" s="17"/>
    </row>
    <row r="169">
      <c r="J169" s="17"/>
    </row>
    <row r="170">
      <c r="J170" s="17"/>
    </row>
    <row r="171">
      <c r="J171" s="17"/>
    </row>
    <row r="172">
      <c r="J172" s="17"/>
    </row>
    <row r="173">
      <c r="J173" s="17"/>
    </row>
    <row r="174">
      <c r="J174" s="17"/>
    </row>
    <row r="175">
      <c r="J175" s="17"/>
    </row>
    <row r="176">
      <c r="J176" s="17"/>
    </row>
    <row r="177">
      <c r="J177" s="17"/>
    </row>
    <row r="178">
      <c r="J178" s="17"/>
    </row>
    <row r="179">
      <c r="J179" s="17"/>
    </row>
    <row r="180">
      <c r="J180" s="17"/>
    </row>
    <row r="181">
      <c r="J181" s="17"/>
    </row>
    <row r="182">
      <c r="J182" s="17"/>
    </row>
    <row r="183">
      <c r="J183" s="17"/>
    </row>
    <row r="184">
      <c r="J184" s="17"/>
    </row>
    <row r="185">
      <c r="J185" s="17"/>
    </row>
    <row r="186">
      <c r="J186" s="17"/>
    </row>
    <row r="187">
      <c r="J187" s="17"/>
    </row>
    <row r="188">
      <c r="J188" s="17"/>
    </row>
    <row r="189">
      <c r="J189" s="17"/>
    </row>
    <row r="190">
      <c r="J190" s="17"/>
    </row>
    <row r="191">
      <c r="J191" s="17"/>
    </row>
    <row r="192">
      <c r="J192" s="17"/>
    </row>
    <row r="193">
      <c r="J193" s="17"/>
    </row>
    <row r="194">
      <c r="J194" s="17"/>
    </row>
    <row r="195">
      <c r="J195" s="17"/>
    </row>
    <row r="196">
      <c r="J196" s="17"/>
    </row>
    <row r="197">
      <c r="J197" s="17"/>
    </row>
    <row r="198">
      <c r="J198" s="17"/>
    </row>
    <row r="199">
      <c r="J199" s="17"/>
    </row>
    <row r="200">
      <c r="J200" s="17"/>
    </row>
    <row r="201">
      <c r="J201" s="17"/>
    </row>
    <row r="202">
      <c r="J202" s="17"/>
    </row>
    <row r="203">
      <c r="J203" s="17"/>
    </row>
    <row r="204">
      <c r="J204" s="17"/>
    </row>
    <row r="205">
      <c r="J205" s="17"/>
    </row>
    <row r="206">
      <c r="J206" s="17"/>
    </row>
    <row r="207">
      <c r="J207" s="17"/>
    </row>
    <row r="208">
      <c r="J208" s="17"/>
    </row>
    <row r="209">
      <c r="J209" s="17"/>
    </row>
    <row r="210">
      <c r="J210" s="17"/>
    </row>
    <row r="211">
      <c r="J211" s="17"/>
    </row>
    <row r="212">
      <c r="J212" s="17"/>
    </row>
    <row r="213">
      <c r="J213" s="17"/>
    </row>
    <row r="214">
      <c r="J214" s="17"/>
    </row>
    <row r="215">
      <c r="J215" s="17"/>
    </row>
    <row r="216">
      <c r="J216" s="17"/>
    </row>
    <row r="217">
      <c r="J217" s="17"/>
    </row>
    <row r="218">
      <c r="J218" s="17"/>
    </row>
    <row r="219">
      <c r="J219" s="17"/>
    </row>
    <row r="220">
      <c r="J220" s="17"/>
    </row>
    <row r="221">
      <c r="J221" s="17"/>
    </row>
    <row r="222">
      <c r="J222" s="17"/>
    </row>
    <row r="223">
      <c r="J223" s="17"/>
    </row>
    <row r="224">
      <c r="J224" s="17"/>
    </row>
    <row r="225">
      <c r="J225" s="17"/>
    </row>
    <row r="226">
      <c r="J226" s="17"/>
    </row>
    <row r="227">
      <c r="J227" s="17"/>
    </row>
    <row r="228">
      <c r="J228" s="17"/>
    </row>
    <row r="229">
      <c r="J229" s="17"/>
    </row>
    <row r="230">
      <c r="J230" s="17"/>
    </row>
    <row r="231">
      <c r="J231" s="17"/>
    </row>
    <row r="232">
      <c r="J232" s="17"/>
    </row>
    <row r="233">
      <c r="J233" s="17"/>
    </row>
    <row r="234">
      <c r="J234" s="17"/>
    </row>
    <row r="235">
      <c r="J235" s="17"/>
    </row>
    <row r="236">
      <c r="J236" s="17"/>
    </row>
    <row r="237">
      <c r="J237" s="17"/>
    </row>
    <row r="238">
      <c r="J238" s="17"/>
    </row>
    <row r="239">
      <c r="J239" s="17"/>
    </row>
    <row r="240">
      <c r="J240" s="17"/>
    </row>
    <row r="241">
      <c r="J241" s="17"/>
    </row>
    <row r="242">
      <c r="J242" s="17"/>
    </row>
    <row r="243">
      <c r="J243" s="17"/>
    </row>
    <row r="244">
      <c r="J244" s="17"/>
    </row>
    <row r="245">
      <c r="J245" s="17"/>
    </row>
    <row r="246">
      <c r="J246" s="17"/>
    </row>
    <row r="247">
      <c r="J247" s="17"/>
    </row>
    <row r="248">
      <c r="J248" s="17"/>
    </row>
    <row r="249">
      <c r="J249" s="17"/>
    </row>
    <row r="250">
      <c r="J250" s="17"/>
    </row>
    <row r="251">
      <c r="J251" s="17"/>
    </row>
    <row r="252">
      <c r="J252" s="17"/>
    </row>
    <row r="253">
      <c r="J253" s="17"/>
    </row>
    <row r="254">
      <c r="J254" s="17"/>
    </row>
    <row r="255">
      <c r="J255" s="17"/>
    </row>
    <row r="256">
      <c r="J256" s="17"/>
    </row>
    <row r="257">
      <c r="J257" s="17"/>
    </row>
    <row r="258">
      <c r="J258" s="17"/>
    </row>
    <row r="259">
      <c r="J259" s="17"/>
    </row>
    <row r="260">
      <c r="J260" s="17"/>
    </row>
    <row r="261">
      <c r="J261" s="17"/>
    </row>
    <row r="262">
      <c r="J262" s="17"/>
    </row>
    <row r="263">
      <c r="J263" s="17"/>
    </row>
    <row r="264">
      <c r="J264" s="17"/>
    </row>
    <row r="265">
      <c r="J265" s="17"/>
    </row>
    <row r="266">
      <c r="J266" s="17"/>
    </row>
    <row r="267">
      <c r="J267" s="17"/>
    </row>
    <row r="268">
      <c r="J268" s="17"/>
    </row>
    <row r="269">
      <c r="J269" s="17"/>
    </row>
    <row r="270">
      <c r="J270" s="17"/>
    </row>
    <row r="271">
      <c r="J271" s="17"/>
    </row>
    <row r="272">
      <c r="J272" s="17"/>
    </row>
    <row r="273">
      <c r="J273" s="17"/>
    </row>
    <row r="274">
      <c r="J274" s="17"/>
    </row>
    <row r="275">
      <c r="J275" s="17"/>
    </row>
    <row r="276">
      <c r="J276" s="17"/>
    </row>
    <row r="277">
      <c r="J277" s="17"/>
    </row>
    <row r="278">
      <c r="J278" s="17"/>
    </row>
    <row r="279">
      <c r="J279" s="17"/>
    </row>
    <row r="280">
      <c r="J280" s="17"/>
    </row>
    <row r="281">
      <c r="J281" s="17"/>
    </row>
    <row r="282">
      <c r="J282" s="17"/>
    </row>
    <row r="283">
      <c r="J283" s="17"/>
    </row>
    <row r="284">
      <c r="J284" s="17"/>
    </row>
    <row r="285">
      <c r="J285" s="17"/>
    </row>
    <row r="286">
      <c r="J286" s="17"/>
    </row>
    <row r="287">
      <c r="J287" s="17"/>
    </row>
    <row r="288">
      <c r="J288" s="17"/>
    </row>
    <row r="289">
      <c r="J289" s="17"/>
    </row>
    <row r="290">
      <c r="J290" s="17"/>
    </row>
    <row r="291">
      <c r="J291" s="17"/>
    </row>
    <row r="292">
      <c r="J292" s="17"/>
    </row>
    <row r="293">
      <c r="J293" s="17"/>
    </row>
    <row r="294">
      <c r="J294" s="17"/>
    </row>
    <row r="295">
      <c r="J295" s="17"/>
    </row>
    <row r="296">
      <c r="J296" s="17"/>
    </row>
    <row r="297">
      <c r="J297" s="17"/>
    </row>
    <row r="298">
      <c r="J298" s="17"/>
    </row>
    <row r="299">
      <c r="J299" s="17"/>
    </row>
    <row r="300">
      <c r="J300" s="17"/>
    </row>
    <row r="301">
      <c r="J301" s="17"/>
    </row>
    <row r="302">
      <c r="J302" s="17"/>
    </row>
    <row r="303">
      <c r="J303" s="17"/>
    </row>
    <row r="304">
      <c r="J304" s="17"/>
    </row>
    <row r="305">
      <c r="J305" s="17"/>
    </row>
    <row r="306">
      <c r="J306" s="17"/>
    </row>
    <row r="307">
      <c r="J307" s="17"/>
    </row>
    <row r="308">
      <c r="J308" s="17"/>
    </row>
    <row r="309">
      <c r="J309" s="17"/>
    </row>
    <row r="310">
      <c r="J310" s="17"/>
    </row>
    <row r="311">
      <c r="J311" s="17"/>
    </row>
    <row r="312">
      <c r="J312" s="17"/>
    </row>
    <row r="313">
      <c r="J313" s="17"/>
    </row>
    <row r="314">
      <c r="J314" s="17"/>
    </row>
    <row r="315">
      <c r="J315" s="17"/>
    </row>
    <row r="316">
      <c r="J316" s="17"/>
    </row>
    <row r="317">
      <c r="J317" s="17"/>
    </row>
    <row r="318">
      <c r="J318" s="17"/>
    </row>
    <row r="319">
      <c r="J319" s="17"/>
    </row>
    <row r="320">
      <c r="J320" s="17"/>
    </row>
    <row r="321">
      <c r="J321" s="17"/>
    </row>
    <row r="322">
      <c r="J322" s="17"/>
    </row>
    <row r="323">
      <c r="J323" s="17"/>
    </row>
    <row r="324">
      <c r="J324" s="17"/>
    </row>
    <row r="325">
      <c r="J325" s="17"/>
    </row>
    <row r="326">
      <c r="J326" s="17"/>
    </row>
    <row r="327">
      <c r="J327" s="17"/>
    </row>
    <row r="328">
      <c r="J328" s="17"/>
    </row>
    <row r="329">
      <c r="J329" s="17"/>
    </row>
    <row r="330">
      <c r="J330" s="17"/>
    </row>
    <row r="331">
      <c r="J331" s="17"/>
    </row>
    <row r="332">
      <c r="J332" s="17"/>
    </row>
    <row r="333">
      <c r="J333" s="17"/>
    </row>
    <row r="334">
      <c r="J334" s="17"/>
    </row>
    <row r="335">
      <c r="J335" s="17"/>
    </row>
    <row r="336">
      <c r="J336" s="17"/>
    </row>
    <row r="337">
      <c r="J337" s="17"/>
    </row>
    <row r="338">
      <c r="J338" s="17"/>
    </row>
    <row r="339">
      <c r="J339" s="17"/>
    </row>
    <row r="340">
      <c r="J340" s="17"/>
    </row>
    <row r="341">
      <c r="J341" s="17"/>
    </row>
    <row r="342">
      <c r="J342" s="17"/>
    </row>
    <row r="343">
      <c r="J343" s="17"/>
    </row>
    <row r="344">
      <c r="J344" s="17"/>
    </row>
    <row r="345">
      <c r="J345" s="17"/>
    </row>
    <row r="346">
      <c r="J346" s="17"/>
    </row>
    <row r="347">
      <c r="J347" s="17"/>
    </row>
    <row r="348">
      <c r="J348" s="17"/>
    </row>
    <row r="349">
      <c r="J349" s="17"/>
    </row>
    <row r="350">
      <c r="J350" s="17"/>
    </row>
    <row r="351">
      <c r="J351" s="17"/>
    </row>
    <row r="352">
      <c r="J352" s="17"/>
    </row>
    <row r="353">
      <c r="J353" s="17"/>
    </row>
    <row r="354">
      <c r="J354" s="17"/>
    </row>
    <row r="355">
      <c r="J355" s="17"/>
    </row>
    <row r="356">
      <c r="J356" s="17"/>
    </row>
    <row r="357">
      <c r="J357" s="17"/>
    </row>
    <row r="358">
      <c r="J358" s="17"/>
    </row>
    <row r="359">
      <c r="J359" s="17"/>
    </row>
    <row r="360">
      <c r="J360" s="17"/>
    </row>
    <row r="361">
      <c r="J361" s="17"/>
    </row>
    <row r="362">
      <c r="J362" s="17"/>
    </row>
    <row r="363">
      <c r="J363" s="17"/>
    </row>
    <row r="364">
      <c r="J364" s="17"/>
    </row>
    <row r="365">
      <c r="J365" s="17"/>
    </row>
    <row r="366">
      <c r="J366" s="17"/>
    </row>
    <row r="367">
      <c r="J367" s="17"/>
    </row>
    <row r="368">
      <c r="J368" s="17"/>
    </row>
    <row r="369">
      <c r="J369" s="17"/>
    </row>
    <row r="370">
      <c r="J370" s="17"/>
    </row>
    <row r="371">
      <c r="J371" s="17"/>
    </row>
    <row r="372">
      <c r="J372" s="17"/>
    </row>
    <row r="373">
      <c r="J373" s="17"/>
    </row>
    <row r="374">
      <c r="J374" s="17"/>
    </row>
    <row r="375">
      <c r="J375" s="17"/>
    </row>
    <row r="376">
      <c r="J376" s="17"/>
    </row>
    <row r="377">
      <c r="J377" s="17"/>
    </row>
    <row r="378">
      <c r="J378" s="17"/>
    </row>
    <row r="379">
      <c r="J379" s="17"/>
    </row>
    <row r="380">
      <c r="J380" s="17"/>
    </row>
    <row r="381">
      <c r="J381" s="17"/>
    </row>
    <row r="382">
      <c r="J382" s="17"/>
    </row>
    <row r="383">
      <c r="J383" s="17"/>
    </row>
    <row r="384">
      <c r="J384" s="17"/>
    </row>
    <row r="385">
      <c r="J385" s="17"/>
    </row>
    <row r="386">
      <c r="J386" s="17"/>
    </row>
    <row r="387">
      <c r="J387" s="17"/>
    </row>
    <row r="388">
      <c r="J388" s="17"/>
    </row>
    <row r="389">
      <c r="J389" s="17"/>
    </row>
    <row r="390">
      <c r="J390" s="17"/>
    </row>
    <row r="391">
      <c r="J391" s="17"/>
    </row>
    <row r="392">
      <c r="J392" s="17"/>
    </row>
    <row r="393">
      <c r="J393" s="17"/>
    </row>
    <row r="394">
      <c r="J394" s="17"/>
    </row>
    <row r="395">
      <c r="J395" s="17"/>
    </row>
    <row r="396">
      <c r="J396" s="17"/>
    </row>
    <row r="397">
      <c r="J397" s="17"/>
    </row>
    <row r="398">
      <c r="J398" s="17"/>
    </row>
    <row r="399">
      <c r="J399" s="17"/>
    </row>
    <row r="400">
      <c r="J400" s="17"/>
    </row>
    <row r="401">
      <c r="J401" s="17"/>
    </row>
    <row r="402">
      <c r="J402" s="17"/>
    </row>
    <row r="403">
      <c r="J403" s="17"/>
    </row>
    <row r="404">
      <c r="J404" s="17"/>
    </row>
    <row r="405">
      <c r="J405" s="17"/>
    </row>
    <row r="406">
      <c r="J406" s="17"/>
    </row>
    <row r="407">
      <c r="J407" s="17"/>
    </row>
    <row r="408">
      <c r="J408" s="17"/>
    </row>
    <row r="409">
      <c r="J409" s="17"/>
    </row>
    <row r="410">
      <c r="J410" s="17"/>
    </row>
    <row r="411">
      <c r="J411" s="17"/>
    </row>
    <row r="412">
      <c r="J412" s="17"/>
    </row>
    <row r="413">
      <c r="J413" s="17"/>
    </row>
    <row r="414">
      <c r="J414" s="17"/>
    </row>
    <row r="415">
      <c r="J415" s="17"/>
    </row>
    <row r="416">
      <c r="J416" s="17"/>
    </row>
    <row r="417">
      <c r="J417" s="17"/>
    </row>
    <row r="418">
      <c r="J418" s="17"/>
    </row>
    <row r="419">
      <c r="J419" s="17"/>
    </row>
    <row r="420">
      <c r="J420" s="17"/>
    </row>
    <row r="421">
      <c r="J421" s="17"/>
    </row>
    <row r="422">
      <c r="J422" s="17"/>
    </row>
    <row r="423">
      <c r="J423" s="17"/>
    </row>
    <row r="424">
      <c r="J424" s="17"/>
    </row>
    <row r="425">
      <c r="J425" s="17"/>
    </row>
    <row r="426">
      <c r="J426" s="17"/>
    </row>
    <row r="427">
      <c r="J427" s="17"/>
    </row>
    <row r="428">
      <c r="J428" s="17"/>
    </row>
    <row r="429">
      <c r="J429" s="17"/>
    </row>
    <row r="430">
      <c r="J430" s="17"/>
    </row>
    <row r="431">
      <c r="J431" s="17"/>
    </row>
    <row r="432">
      <c r="J432" s="17"/>
    </row>
    <row r="433">
      <c r="J433" s="17"/>
    </row>
    <row r="434">
      <c r="J434" s="17"/>
    </row>
    <row r="435">
      <c r="J435" s="17"/>
    </row>
    <row r="436">
      <c r="J436" s="17"/>
    </row>
    <row r="437">
      <c r="J437" s="17"/>
    </row>
    <row r="438">
      <c r="J438" s="17"/>
    </row>
    <row r="439">
      <c r="J439" s="17"/>
    </row>
    <row r="440">
      <c r="J440" s="17"/>
    </row>
    <row r="441">
      <c r="J441" s="17"/>
    </row>
    <row r="442">
      <c r="J442" s="17"/>
    </row>
    <row r="443">
      <c r="J443" s="17"/>
    </row>
    <row r="444">
      <c r="J444" s="17"/>
    </row>
    <row r="445">
      <c r="J445" s="17"/>
    </row>
    <row r="446">
      <c r="J446" s="17"/>
    </row>
    <row r="447">
      <c r="J447" s="17"/>
    </row>
    <row r="448">
      <c r="J448" s="17"/>
    </row>
    <row r="449">
      <c r="J449" s="17"/>
    </row>
    <row r="450">
      <c r="J450" s="17"/>
    </row>
    <row r="451">
      <c r="J451" s="17"/>
    </row>
    <row r="452">
      <c r="J452" s="17"/>
    </row>
    <row r="453">
      <c r="J453" s="17"/>
    </row>
    <row r="454">
      <c r="J454" s="17"/>
    </row>
    <row r="455">
      <c r="J455" s="17"/>
    </row>
    <row r="456">
      <c r="J456" s="17"/>
    </row>
    <row r="457">
      <c r="J457" s="17"/>
    </row>
    <row r="458">
      <c r="J458" s="17"/>
    </row>
    <row r="459">
      <c r="J459" s="17"/>
    </row>
    <row r="460">
      <c r="J460" s="17"/>
    </row>
    <row r="461">
      <c r="J461" s="17"/>
    </row>
    <row r="462">
      <c r="J462" s="17"/>
    </row>
    <row r="463">
      <c r="J463" s="17"/>
    </row>
    <row r="464">
      <c r="J464" s="17"/>
    </row>
    <row r="465">
      <c r="J465" s="17"/>
    </row>
    <row r="466">
      <c r="J466" s="17"/>
    </row>
    <row r="467">
      <c r="J467" s="17"/>
    </row>
    <row r="468">
      <c r="J468" s="17"/>
    </row>
    <row r="469">
      <c r="J469" s="17"/>
    </row>
    <row r="470">
      <c r="J470" s="17"/>
    </row>
    <row r="471">
      <c r="J471" s="17"/>
    </row>
    <row r="472">
      <c r="J472" s="17"/>
    </row>
    <row r="473">
      <c r="J473" s="17"/>
    </row>
    <row r="474">
      <c r="J474" s="17"/>
    </row>
    <row r="475">
      <c r="J475" s="17"/>
    </row>
    <row r="476">
      <c r="J476" s="17"/>
    </row>
    <row r="477">
      <c r="J477" s="17"/>
    </row>
    <row r="478">
      <c r="J478" s="17"/>
    </row>
    <row r="479">
      <c r="J479" s="17"/>
    </row>
    <row r="480">
      <c r="J480" s="17"/>
    </row>
    <row r="481">
      <c r="J481" s="17"/>
    </row>
    <row r="482">
      <c r="J482" s="17"/>
    </row>
    <row r="483">
      <c r="J483" s="17"/>
    </row>
    <row r="484">
      <c r="J484" s="17"/>
    </row>
    <row r="485">
      <c r="J485" s="17"/>
    </row>
    <row r="486">
      <c r="J486" s="17"/>
    </row>
    <row r="487">
      <c r="J487" s="17"/>
    </row>
    <row r="488">
      <c r="J488" s="17"/>
    </row>
    <row r="489">
      <c r="J489" s="17"/>
    </row>
    <row r="490">
      <c r="J490" s="17"/>
    </row>
    <row r="491">
      <c r="J491" s="17"/>
    </row>
    <row r="492">
      <c r="J492" s="17"/>
    </row>
    <row r="493">
      <c r="J493" s="17"/>
    </row>
    <row r="494">
      <c r="J494" s="17"/>
    </row>
    <row r="495">
      <c r="J495" s="17"/>
    </row>
    <row r="496">
      <c r="J496" s="17"/>
    </row>
    <row r="497">
      <c r="J497" s="17"/>
    </row>
    <row r="498">
      <c r="J498" s="17"/>
    </row>
    <row r="499">
      <c r="J499" s="17"/>
    </row>
    <row r="500">
      <c r="J500" s="17"/>
    </row>
    <row r="501">
      <c r="J501" s="17"/>
    </row>
    <row r="502">
      <c r="J502" s="17"/>
    </row>
    <row r="503">
      <c r="J503" s="17"/>
    </row>
    <row r="504">
      <c r="J504" s="17"/>
    </row>
    <row r="505">
      <c r="J505" s="17"/>
    </row>
    <row r="506">
      <c r="J506" s="17"/>
    </row>
    <row r="507">
      <c r="J507" s="17"/>
    </row>
    <row r="508">
      <c r="J508" s="17"/>
    </row>
    <row r="509">
      <c r="J509" s="17"/>
    </row>
    <row r="510">
      <c r="J510" s="17"/>
    </row>
    <row r="511">
      <c r="J511" s="17"/>
    </row>
    <row r="512">
      <c r="J512" s="17"/>
    </row>
    <row r="513">
      <c r="J513" s="17"/>
    </row>
    <row r="514">
      <c r="J514" s="17"/>
    </row>
    <row r="515">
      <c r="J515" s="17"/>
    </row>
    <row r="516">
      <c r="J516" s="17"/>
    </row>
    <row r="517">
      <c r="J517" s="17"/>
    </row>
    <row r="518">
      <c r="J518" s="17"/>
    </row>
    <row r="519">
      <c r="J519" s="17"/>
    </row>
    <row r="520">
      <c r="J520" s="17"/>
    </row>
    <row r="521">
      <c r="J521" s="17"/>
    </row>
    <row r="522">
      <c r="J522" s="17"/>
    </row>
    <row r="523">
      <c r="J523" s="17"/>
    </row>
    <row r="524">
      <c r="J524" s="17"/>
    </row>
    <row r="525">
      <c r="J525" s="17"/>
    </row>
    <row r="526">
      <c r="J526" s="17"/>
    </row>
    <row r="527">
      <c r="J527" s="17"/>
    </row>
    <row r="528">
      <c r="J528" s="17"/>
    </row>
    <row r="529">
      <c r="J529" s="17"/>
    </row>
    <row r="530">
      <c r="J530" s="17"/>
    </row>
    <row r="531">
      <c r="J531" s="17"/>
    </row>
    <row r="532">
      <c r="J532" s="17"/>
    </row>
    <row r="533">
      <c r="J533" s="17"/>
    </row>
    <row r="534">
      <c r="J534" s="17"/>
    </row>
    <row r="535">
      <c r="J535" s="17"/>
    </row>
    <row r="536">
      <c r="J536" s="17"/>
    </row>
    <row r="537">
      <c r="J537" s="17"/>
    </row>
    <row r="538">
      <c r="J538" s="17"/>
    </row>
    <row r="539">
      <c r="J539" s="17"/>
    </row>
    <row r="540">
      <c r="J540" s="17"/>
    </row>
    <row r="541">
      <c r="J541" s="17"/>
    </row>
    <row r="542">
      <c r="J542" s="17"/>
    </row>
    <row r="543">
      <c r="J543" s="17"/>
    </row>
    <row r="544">
      <c r="J544" s="17"/>
    </row>
    <row r="545">
      <c r="J545" s="17"/>
    </row>
    <row r="546">
      <c r="J546" s="17"/>
    </row>
    <row r="547">
      <c r="J547" s="17"/>
    </row>
    <row r="548">
      <c r="J548" s="17"/>
    </row>
    <row r="549">
      <c r="J549" s="17"/>
    </row>
    <row r="550">
      <c r="J550" s="17"/>
    </row>
    <row r="551">
      <c r="J551" s="17"/>
    </row>
    <row r="552">
      <c r="J552" s="17"/>
    </row>
    <row r="553">
      <c r="J553" s="17"/>
    </row>
    <row r="554">
      <c r="J554" s="17"/>
    </row>
    <row r="555">
      <c r="J555" s="17"/>
    </row>
    <row r="556">
      <c r="J556" s="17"/>
    </row>
    <row r="557">
      <c r="J557" s="17"/>
    </row>
    <row r="558">
      <c r="J558" s="17"/>
    </row>
    <row r="559">
      <c r="J559" s="17"/>
    </row>
    <row r="560">
      <c r="J560" s="17"/>
    </row>
    <row r="561">
      <c r="J561" s="17"/>
    </row>
    <row r="562">
      <c r="J562" s="17"/>
    </row>
    <row r="563">
      <c r="J563" s="17"/>
    </row>
    <row r="564">
      <c r="J564" s="17"/>
    </row>
    <row r="565">
      <c r="J565" s="17"/>
    </row>
    <row r="566">
      <c r="J566" s="17"/>
    </row>
    <row r="567">
      <c r="J567" s="17"/>
    </row>
    <row r="568">
      <c r="J568" s="17"/>
    </row>
    <row r="569">
      <c r="J569" s="17"/>
    </row>
    <row r="570">
      <c r="J570" s="17"/>
    </row>
    <row r="571">
      <c r="J571" s="17"/>
    </row>
    <row r="572">
      <c r="J572" s="17"/>
    </row>
    <row r="573">
      <c r="J573" s="17"/>
    </row>
    <row r="574">
      <c r="J574" s="17"/>
    </row>
    <row r="575">
      <c r="J575" s="17"/>
    </row>
    <row r="576">
      <c r="J576" s="17"/>
    </row>
    <row r="577">
      <c r="J577" s="17"/>
    </row>
    <row r="578">
      <c r="J578" s="17"/>
    </row>
    <row r="579">
      <c r="J579" s="17"/>
    </row>
    <row r="580">
      <c r="J580" s="17"/>
    </row>
    <row r="581">
      <c r="J581" s="17"/>
    </row>
    <row r="582">
      <c r="J582" s="17"/>
    </row>
    <row r="583">
      <c r="J583" s="17"/>
    </row>
    <row r="584">
      <c r="J584" s="17"/>
    </row>
    <row r="585">
      <c r="J585" s="17"/>
    </row>
    <row r="586">
      <c r="J586" s="17"/>
    </row>
    <row r="587">
      <c r="J587" s="17"/>
    </row>
    <row r="588">
      <c r="J588" s="17"/>
    </row>
    <row r="589">
      <c r="J589" s="17"/>
    </row>
    <row r="590">
      <c r="J590" s="17"/>
    </row>
    <row r="591">
      <c r="J591" s="17"/>
    </row>
    <row r="592">
      <c r="J592" s="17"/>
    </row>
    <row r="593">
      <c r="J593" s="17"/>
    </row>
    <row r="594">
      <c r="J594" s="17"/>
    </row>
    <row r="595">
      <c r="J595" s="17"/>
    </row>
    <row r="596">
      <c r="J596" s="17"/>
    </row>
    <row r="597">
      <c r="J597" s="17"/>
    </row>
    <row r="598">
      <c r="J598" s="17"/>
    </row>
    <row r="599">
      <c r="J599" s="17"/>
    </row>
    <row r="600">
      <c r="J600" s="17"/>
    </row>
    <row r="601">
      <c r="J601" s="17"/>
    </row>
    <row r="602">
      <c r="J602" s="17"/>
    </row>
    <row r="603">
      <c r="J603" s="17"/>
    </row>
    <row r="604">
      <c r="J604" s="17"/>
    </row>
    <row r="605">
      <c r="J605" s="17"/>
    </row>
    <row r="606">
      <c r="J606" s="17"/>
    </row>
    <row r="607">
      <c r="J607" s="17"/>
    </row>
    <row r="608">
      <c r="J608" s="17"/>
    </row>
    <row r="609">
      <c r="J609" s="17"/>
    </row>
    <row r="610">
      <c r="J610" s="17"/>
    </row>
    <row r="611">
      <c r="J611" s="17"/>
    </row>
    <row r="612">
      <c r="J612" s="17"/>
    </row>
    <row r="613">
      <c r="J613" s="17"/>
    </row>
    <row r="614">
      <c r="J614" s="17"/>
    </row>
    <row r="615">
      <c r="J615" s="17"/>
    </row>
    <row r="616">
      <c r="J616" s="17"/>
    </row>
    <row r="617">
      <c r="J617" s="17"/>
    </row>
    <row r="618">
      <c r="J618" s="17"/>
    </row>
    <row r="619">
      <c r="J619" s="17"/>
    </row>
    <row r="620">
      <c r="J620" s="17"/>
    </row>
    <row r="621">
      <c r="J621" s="17"/>
    </row>
    <row r="622">
      <c r="J622" s="17"/>
    </row>
    <row r="623">
      <c r="J623" s="17"/>
    </row>
    <row r="624">
      <c r="J624" s="17"/>
    </row>
    <row r="625">
      <c r="J625" s="17"/>
    </row>
    <row r="626">
      <c r="J626" s="17"/>
    </row>
    <row r="627">
      <c r="J627" s="17"/>
    </row>
    <row r="628">
      <c r="J628" s="17"/>
    </row>
    <row r="629">
      <c r="J629" s="17"/>
    </row>
    <row r="630">
      <c r="J630" s="17"/>
    </row>
    <row r="631">
      <c r="J631" s="17"/>
    </row>
    <row r="632">
      <c r="J632" s="17"/>
    </row>
    <row r="633">
      <c r="J633" s="17"/>
    </row>
    <row r="634">
      <c r="J634" s="17"/>
    </row>
    <row r="635">
      <c r="J635" s="17"/>
    </row>
    <row r="636">
      <c r="J636" s="17"/>
    </row>
    <row r="637">
      <c r="J637" s="17"/>
    </row>
    <row r="638">
      <c r="J638" s="17"/>
    </row>
    <row r="639">
      <c r="J639" s="17"/>
    </row>
    <row r="640">
      <c r="J640" s="17"/>
    </row>
    <row r="641">
      <c r="J641" s="17"/>
    </row>
    <row r="642">
      <c r="J642" s="17"/>
    </row>
    <row r="643">
      <c r="J643" s="17"/>
    </row>
    <row r="644">
      <c r="J644" s="17"/>
    </row>
    <row r="645">
      <c r="J645" s="17"/>
    </row>
    <row r="646">
      <c r="J646" s="17"/>
    </row>
    <row r="647">
      <c r="J647" s="17"/>
    </row>
    <row r="648">
      <c r="J648" s="17"/>
    </row>
    <row r="649">
      <c r="J649" s="17"/>
    </row>
    <row r="650">
      <c r="J650" s="17"/>
    </row>
    <row r="651">
      <c r="J651" s="17"/>
    </row>
    <row r="652">
      <c r="J652" s="17"/>
    </row>
    <row r="653">
      <c r="J653" s="17"/>
    </row>
    <row r="654">
      <c r="J654" s="17"/>
    </row>
    <row r="655">
      <c r="J655" s="17"/>
    </row>
    <row r="656">
      <c r="J656" s="17"/>
    </row>
    <row r="657">
      <c r="J657" s="17"/>
    </row>
    <row r="658">
      <c r="J658" s="17"/>
    </row>
    <row r="659">
      <c r="J659" s="17"/>
    </row>
    <row r="660">
      <c r="J660" s="17"/>
    </row>
    <row r="661">
      <c r="J661" s="17"/>
    </row>
    <row r="662">
      <c r="J662" s="17"/>
    </row>
    <row r="663">
      <c r="J663" s="17"/>
    </row>
    <row r="664">
      <c r="J664" s="17"/>
    </row>
    <row r="665">
      <c r="J665" s="17"/>
    </row>
    <row r="666">
      <c r="J666" s="17"/>
    </row>
    <row r="667">
      <c r="J667" s="17"/>
    </row>
    <row r="668">
      <c r="J668" s="17"/>
    </row>
    <row r="669">
      <c r="J669" s="17"/>
    </row>
    <row r="670">
      <c r="J670" s="17"/>
    </row>
    <row r="671">
      <c r="J671" s="17"/>
    </row>
    <row r="672">
      <c r="J672" s="17"/>
    </row>
    <row r="673">
      <c r="J673" s="17"/>
    </row>
    <row r="674">
      <c r="J674" s="17"/>
    </row>
    <row r="675">
      <c r="J675" s="17"/>
    </row>
    <row r="676">
      <c r="J676" s="17"/>
    </row>
    <row r="677">
      <c r="J677" s="17"/>
    </row>
    <row r="678">
      <c r="J678" s="17"/>
    </row>
    <row r="679">
      <c r="J679" s="17"/>
    </row>
    <row r="680">
      <c r="J680" s="17"/>
    </row>
    <row r="681">
      <c r="J681" s="17"/>
    </row>
    <row r="682">
      <c r="J682" s="17"/>
    </row>
    <row r="683">
      <c r="J683" s="17"/>
    </row>
    <row r="684">
      <c r="J684" s="17"/>
    </row>
    <row r="685">
      <c r="J685" s="17"/>
    </row>
    <row r="686">
      <c r="J686" s="17"/>
    </row>
    <row r="687">
      <c r="J687" s="17"/>
    </row>
    <row r="688">
      <c r="J688" s="17"/>
    </row>
    <row r="689">
      <c r="J689" s="17"/>
    </row>
    <row r="690">
      <c r="J690" s="17"/>
    </row>
    <row r="691">
      <c r="J691" s="17"/>
    </row>
    <row r="692">
      <c r="J692" s="17"/>
    </row>
    <row r="693">
      <c r="J693" s="17"/>
    </row>
    <row r="694">
      <c r="J694" s="17"/>
    </row>
    <row r="695">
      <c r="J695" s="17"/>
    </row>
    <row r="696">
      <c r="J696" s="17"/>
    </row>
    <row r="697">
      <c r="J697" s="17"/>
    </row>
    <row r="698">
      <c r="J698" s="17"/>
    </row>
    <row r="699">
      <c r="J699" s="17"/>
    </row>
    <row r="700">
      <c r="J700" s="17"/>
    </row>
    <row r="701">
      <c r="J701" s="17"/>
    </row>
    <row r="702">
      <c r="J702" s="17"/>
    </row>
    <row r="703">
      <c r="J703" s="17"/>
    </row>
    <row r="704">
      <c r="J704" s="17"/>
    </row>
    <row r="705">
      <c r="J705" s="17"/>
    </row>
    <row r="706">
      <c r="J706" s="17"/>
    </row>
    <row r="707">
      <c r="J707" s="17"/>
    </row>
    <row r="708">
      <c r="J708" s="17"/>
    </row>
    <row r="709">
      <c r="J709" s="17"/>
    </row>
    <row r="710">
      <c r="J710" s="17"/>
    </row>
    <row r="711">
      <c r="J711" s="17"/>
    </row>
    <row r="712">
      <c r="J712" s="17"/>
    </row>
    <row r="713">
      <c r="J713" s="17"/>
    </row>
    <row r="714">
      <c r="J714" s="17"/>
    </row>
    <row r="715">
      <c r="J715" s="17"/>
    </row>
    <row r="716">
      <c r="J716" s="17"/>
    </row>
    <row r="717">
      <c r="J717" s="17"/>
    </row>
    <row r="718">
      <c r="J718" s="17"/>
    </row>
    <row r="719">
      <c r="J719" s="17"/>
    </row>
    <row r="720">
      <c r="J720" s="17"/>
    </row>
    <row r="721">
      <c r="J721" s="17"/>
    </row>
    <row r="722">
      <c r="J722" s="17"/>
    </row>
    <row r="723">
      <c r="J723" s="17"/>
    </row>
    <row r="724">
      <c r="J724" s="17"/>
    </row>
    <row r="725">
      <c r="J725" s="17"/>
    </row>
    <row r="726">
      <c r="J726" s="17"/>
    </row>
    <row r="727">
      <c r="J727" s="17"/>
    </row>
    <row r="728">
      <c r="J728" s="17"/>
    </row>
    <row r="729">
      <c r="J729" s="17"/>
    </row>
    <row r="730">
      <c r="J730" s="17"/>
    </row>
    <row r="731">
      <c r="J731" s="17"/>
    </row>
    <row r="732">
      <c r="J732" s="17"/>
    </row>
    <row r="733">
      <c r="J733" s="17"/>
    </row>
    <row r="734">
      <c r="J734" s="17"/>
    </row>
    <row r="735">
      <c r="J735" s="17"/>
    </row>
    <row r="736">
      <c r="J736" s="17"/>
    </row>
    <row r="737">
      <c r="J737" s="17"/>
    </row>
    <row r="738">
      <c r="J738" s="17"/>
    </row>
    <row r="739">
      <c r="J739" s="17"/>
    </row>
    <row r="740">
      <c r="J740" s="17"/>
    </row>
    <row r="741">
      <c r="J741" s="17"/>
    </row>
    <row r="742">
      <c r="J742" s="17"/>
    </row>
    <row r="743">
      <c r="J743" s="17"/>
    </row>
    <row r="744">
      <c r="J744" s="17"/>
    </row>
    <row r="745">
      <c r="J745" s="17"/>
    </row>
    <row r="746">
      <c r="J746" s="17"/>
    </row>
    <row r="747">
      <c r="J747" s="17"/>
    </row>
    <row r="748">
      <c r="J748" s="17"/>
    </row>
    <row r="749">
      <c r="J749" s="17"/>
    </row>
    <row r="750">
      <c r="J750" s="17"/>
    </row>
    <row r="751">
      <c r="J751" s="17"/>
    </row>
    <row r="752">
      <c r="J752" s="17"/>
    </row>
    <row r="753">
      <c r="J753" s="17"/>
    </row>
    <row r="754">
      <c r="J754" s="17"/>
    </row>
    <row r="755">
      <c r="J755" s="17"/>
    </row>
    <row r="756">
      <c r="J756" s="17"/>
    </row>
    <row r="757">
      <c r="J757" s="17"/>
    </row>
    <row r="758">
      <c r="J758" s="17"/>
    </row>
    <row r="759">
      <c r="J759" s="17"/>
    </row>
    <row r="760">
      <c r="J760" s="17"/>
    </row>
    <row r="761">
      <c r="J761" s="17"/>
    </row>
    <row r="762">
      <c r="J762" s="17"/>
    </row>
    <row r="763">
      <c r="J763" s="17"/>
    </row>
    <row r="764">
      <c r="J764" s="17"/>
    </row>
    <row r="765">
      <c r="J765" s="17"/>
    </row>
    <row r="766">
      <c r="J766" s="17"/>
    </row>
    <row r="767">
      <c r="J767" s="17"/>
    </row>
    <row r="768">
      <c r="J768" s="17"/>
    </row>
    <row r="769">
      <c r="J769" s="17"/>
    </row>
    <row r="770">
      <c r="J770" s="17"/>
    </row>
    <row r="771">
      <c r="J771" s="17"/>
    </row>
    <row r="772">
      <c r="J772" s="17"/>
    </row>
    <row r="773">
      <c r="J773" s="17"/>
    </row>
    <row r="774">
      <c r="J774" s="17"/>
    </row>
    <row r="775">
      <c r="J775" s="17"/>
    </row>
    <row r="776">
      <c r="J776" s="17"/>
    </row>
    <row r="777">
      <c r="J777" s="17"/>
    </row>
    <row r="778">
      <c r="J778" s="17"/>
    </row>
    <row r="779">
      <c r="J779" s="17"/>
    </row>
    <row r="780">
      <c r="J780" s="17"/>
    </row>
    <row r="781">
      <c r="J781" s="17"/>
    </row>
    <row r="782">
      <c r="J782" s="17"/>
    </row>
    <row r="783">
      <c r="J783" s="17"/>
    </row>
    <row r="784">
      <c r="J784" s="17"/>
    </row>
    <row r="785">
      <c r="J785" s="17"/>
    </row>
    <row r="786">
      <c r="J786" s="17"/>
    </row>
    <row r="787">
      <c r="J787" s="17"/>
    </row>
    <row r="788">
      <c r="J788" s="17"/>
    </row>
    <row r="789">
      <c r="J789" s="17"/>
    </row>
    <row r="790">
      <c r="J790" s="17"/>
    </row>
    <row r="791">
      <c r="J791" s="17"/>
    </row>
    <row r="792">
      <c r="J792" s="17"/>
    </row>
    <row r="793">
      <c r="J793" s="17"/>
    </row>
    <row r="794">
      <c r="J794" s="17"/>
    </row>
    <row r="795">
      <c r="J795" s="17"/>
    </row>
    <row r="796">
      <c r="J796" s="17"/>
    </row>
    <row r="797">
      <c r="J797" s="17"/>
    </row>
    <row r="798">
      <c r="J798" s="17"/>
    </row>
    <row r="799">
      <c r="J799" s="17"/>
    </row>
    <row r="800">
      <c r="J800" s="17"/>
    </row>
    <row r="801">
      <c r="J801" s="17"/>
    </row>
    <row r="802">
      <c r="J802" s="17"/>
    </row>
    <row r="803">
      <c r="J803" s="17"/>
    </row>
    <row r="804">
      <c r="J804" s="17"/>
    </row>
    <row r="805">
      <c r="J805" s="17"/>
    </row>
    <row r="806">
      <c r="J806" s="17"/>
    </row>
    <row r="807">
      <c r="J807" s="17"/>
    </row>
    <row r="808">
      <c r="J808" s="17"/>
    </row>
    <row r="809">
      <c r="J809" s="17"/>
    </row>
    <row r="810">
      <c r="J810" s="17"/>
    </row>
    <row r="811">
      <c r="J811" s="17"/>
    </row>
    <row r="812">
      <c r="J812" s="17"/>
    </row>
    <row r="813">
      <c r="J813" s="17"/>
    </row>
    <row r="814">
      <c r="J814" s="17"/>
    </row>
    <row r="815">
      <c r="J815" s="17"/>
    </row>
    <row r="816">
      <c r="J816" s="17"/>
    </row>
    <row r="817">
      <c r="J817" s="17"/>
    </row>
    <row r="818">
      <c r="J818" s="17"/>
    </row>
    <row r="819">
      <c r="J819" s="17"/>
    </row>
    <row r="820">
      <c r="J820" s="17"/>
    </row>
    <row r="821">
      <c r="J821" s="17"/>
    </row>
    <row r="822">
      <c r="J822" s="17"/>
    </row>
    <row r="823">
      <c r="J823" s="17"/>
    </row>
    <row r="824">
      <c r="J824" s="17"/>
    </row>
    <row r="825">
      <c r="J825" s="17"/>
    </row>
    <row r="826">
      <c r="J826" s="17"/>
    </row>
    <row r="827">
      <c r="J827" s="17"/>
    </row>
    <row r="828">
      <c r="J828" s="17"/>
    </row>
    <row r="829">
      <c r="J829" s="17"/>
    </row>
    <row r="830">
      <c r="J830" s="17"/>
    </row>
    <row r="831">
      <c r="J831" s="17"/>
    </row>
    <row r="832">
      <c r="J832" s="17"/>
    </row>
    <row r="833">
      <c r="J833" s="17"/>
    </row>
    <row r="834">
      <c r="J834" s="17"/>
    </row>
    <row r="835">
      <c r="J835" s="17"/>
    </row>
    <row r="836">
      <c r="J836" s="17"/>
    </row>
    <row r="837">
      <c r="J837" s="17"/>
    </row>
    <row r="838">
      <c r="J838" s="17"/>
    </row>
    <row r="839">
      <c r="J839" s="17"/>
    </row>
    <row r="840">
      <c r="J840" s="17"/>
    </row>
    <row r="841">
      <c r="J841" s="17"/>
    </row>
    <row r="842">
      <c r="J842" s="17"/>
    </row>
    <row r="843">
      <c r="J843" s="17"/>
    </row>
    <row r="844">
      <c r="J844" s="17"/>
    </row>
    <row r="845">
      <c r="J845" s="17"/>
    </row>
    <row r="846">
      <c r="J846" s="17"/>
    </row>
    <row r="847">
      <c r="J847" s="17"/>
    </row>
    <row r="848">
      <c r="J848" s="17"/>
    </row>
    <row r="849">
      <c r="J849" s="17"/>
    </row>
    <row r="850">
      <c r="J850" s="17"/>
    </row>
    <row r="851">
      <c r="J851" s="17"/>
    </row>
    <row r="852">
      <c r="J852" s="17"/>
    </row>
    <row r="853">
      <c r="J853" s="17"/>
    </row>
    <row r="854">
      <c r="J854" s="17"/>
    </row>
    <row r="855">
      <c r="J855" s="17"/>
    </row>
    <row r="856">
      <c r="J856" s="17"/>
    </row>
    <row r="857">
      <c r="J857" s="17"/>
    </row>
    <row r="858">
      <c r="J858" s="17"/>
    </row>
    <row r="859">
      <c r="J859" s="17"/>
    </row>
    <row r="860">
      <c r="J860" s="17"/>
    </row>
    <row r="861">
      <c r="J861" s="17"/>
    </row>
    <row r="862">
      <c r="J862" s="17"/>
    </row>
    <row r="863">
      <c r="J863" s="17"/>
    </row>
    <row r="864">
      <c r="J864" s="17"/>
    </row>
    <row r="865">
      <c r="J865" s="17"/>
    </row>
    <row r="866">
      <c r="J866" s="17"/>
    </row>
    <row r="867">
      <c r="J867" s="17"/>
    </row>
    <row r="868">
      <c r="J868" s="17"/>
    </row>
    <row r="869">
      <c r="J869" s="17"/>
    </row>
    <row r="870">
      <c r="J870" s="17"/>
    </row>
    <row r="871">
      <c r="J871" s="17"/>
    </row>
    <row r="872">
      <c r="J872" s="17"/>
    </row>
    <row r="873">
      <c r="J873" s="17"/>
    </row>
    <row r="874">
      <c r="J874" s="17"/>
    </row>
    <row r="875">
      <c r="J875" s="17"/>
    </row>
    <row r="876">
      <c r="J876" s="17"/>
    </row>
    <row r="877">
      <c r="J877" s="17"/>
    </row>
    <row r="878">
      <c r="J878" s="17"/>
    </row>
    <row r="879">
      <c r="J879" s="17"/>
    </row>
    <row r="880">
      <c r="J880" s="17"/>
    </row>
    <row r="881">
      <c r="J881" s="17"/>
    </row>
    <row r="882">
      <c r="J882" s="17"/>
    </row>
    <row r="883">
      <c r="J883" s="17"/>
    </row>
    <row r="884">
      <c r="J884" s="17"/>
    </row>
    <row r="885">
      <c r="J885" s="17"/>
    </row>
    <row r="886">
      <c r="J886" s="17"/>
    </row>
    <row r="887">
      <c r="J887" s="17"/>
    </row>
    <row r="888">
      <c r="J888" s="17"/>
    </row>
    <row r="889">
      <c r="J889" s="17"/>
    </row>
    <row r="890">
      <c r="J890" s="17"/>
    </row>
    <row r="891">
      <c r="J891" s="17"/>
    </row>
    <row r="892">
      <c r="J892" s="17"/>
    </row>
    <row r="893">
      <c r="J893" s="17"/>
    </row>
    <row r="894">
      <c r="J894" s="17"/>
    </row>
    <row r="895">
      <c r="J895" s="17"/>
    </row>
    <row r="896">
      <c r="J896" s="17"/>
    </row>
    <row r="897">
      <c r="J897" s="17"/>
    </row>
    <row r="898">
      <c r="J898" s="17"/>
    </row>
    <row r="899">
      <c r="J899" s="17"/>
    </row>
    <row r="900">
      <c r="J900" s="17"/>
    </row>
    <row r="901">
      <c r="J901" s="17"/>
    </row>
    <row r="902">
      <c r="J902" s="17"/>
    </row>
    <row r="903">
      <c r="J903" s="17"/>
    </row>
    <row r="904">
      <c r="J904" s="17"/>
    </row>
    <row r="905">
      <c r="J905" s="17"/>
    </row>
    <row r="906">
      <c r="J906" s="17"/>
    </row>
    <row r="907">
      <c r="J907" s="17"/>
    </row>
    <row r="908">
      <c r="J908" s="17"/>
    </row>
    <row r="909">
      <c r="J909" s="17"/>
    </row>
    <row r="910">
      <c r="J910" s="17"/>
    </row>
    <row r="911">
      <c r="J911" s="17"/>
    </row>
    <row r="912">
      <c r="J912" s="17"/>
    </row>
    <row r="913">
      <c r="J913" s="17"/>
    </row>
    <row r="914">
      <c r="J914" s="17"/>
    </row>
    <row r="915">
      <c r="J915" s="17"/>
    </row>
    <row r="916">
      <c r="J916" s="17"/>
    </row>
    <row r="917">
      <c r="J917" s="17"/>
    </row>
    <row r="918">
      <c r="J918" s="17"/>
    </row>
    <row r="919">
      <c r="J919" s="17"/>
    </row>
    <row r="920">
      <c r="J920" s="17"/>
    </row>
    <row r="921">
      <c r="J921" s="17"/>
    </row>
    <row r="922">
      <c r="J922" s="17"/>
    </row>
    <row r="923">
      <c r="J923" s="17"/>
    </row>
    <row r="924">
      <c r="J924" s="17"/>
    </row>
    <row r="925">
      <c r="J925" s="17"/>
    </row>
    <row r="926">
      <c r="J926" s="17"/>
    </row>
    <row r="927">
      <c r="J927" s="17"/>
    </row>
    <row r="928">
      <c r="J928" s="17"/>
    </row>
    <row r="929">
      <c r="J929" s="17"/>
    </row>
    <row r="930">
      <c r="J930" s="17"/>
    </row>
    <row r="931">
      <c r="J931" s="17"/>
    </row>
    <row r="932">
      <c r="J932" s="17"/>
    </row>
    <row r="933">
      <c r="J933" s="17"/>
    </row>
    <row r="934">
      <c r="J934" s="17"/>
    </row>
    <row r="935">
      <c r="J935" s="17"/>
    </row>
    <row r="936">
      <c r="J936" s="17"/>
    </row>
    <row r="937">
      <c r="J937" s="17"/>
    </row>
    <row r="938">
      <c r="J938" s="17"/>
    </row>
    <row r="939">
      <c r="J939" s="17"/>
    </row>
    <row r="940">
      <c r="J940" s="17"/>
    </row>
    <row r="941">
      <c r="J941" s="17"/>
    </row>
    <row r="942">
      <c r="J942" s="17"/>
    </row>
    <row r="943">
      <c r="J943" s="17"/>
    </row>
    <row r="944">
      <c r="J944" s="17"/>
    </row>
    <row r="945">
      <c r="J945" s="17"/>
    </row>
    <row r="946">
      <c r="J946" s="17"/>
    </row>
    <row r="947">
      <c r="J947" s="17"/>
    </row>
    <row r="948">
      <c r="J948" s="17"/>
    </row>
    <row r="949">
      <c r="J949" s="17"/>
    </row>
    <row r="950">
      <c r="J950" s="17"/>
    </row>
    <row r="951">
      <c r="J951" s="17"/>
    </row>
    <row r="952">
      <c r="J952" s="17"/>
    </row>
    <row r="953">
      <c r="J953" s="17"/>
    </row>
    <row r="954">
      <c r="J954" s="17"/>
    </row>
    <row r="955">
      <c r="J955" s="17"/>
    </row>
    <row r="956">
      <c r="J956" s="17"/>
    </row>
    <row r="957">
      <c r="J957" s="17"/>
    </row>
    <row r="958">
      <c r="J958" s="17"/>
    </row>
    <row r="959">
      <c r="J959" s="17"/>
    </row>
    <row r="960">
      <c r="J960" s="17"/>
    </row>
    <row r="961">
      <c r="J961" s="17"/>
    </row>
    <row r="962">
      <c r="J962" s="17"/>
    </row>
    <row r="963">
      <c r="J963" s="17"/>
    </row>
    <row r="964">
      <c r="J964" s="17"/>
    </row>
    <row r="965">
      <c r="J965" s="17"/>
    </row>
    <row r="966">
      <c r="J966" s="17"/>
    </row>
    <row r="967">
      <c r="J967" s="17"/>
    </row>
    <row r="968">
      <c r="J968" s="17"/>
    </row>
    <row r="969">
      <c r="J969" s="17"/>
    </row>
    <row r="970">
      <c r="J970" s="17"/>
    </row>
    <row r="971">
      <c r="J971" s="17"/>
    </row>
    <row r="972">
      <c r="J972" s="17"/>
    </row>
    <row r="973">
      <c r="J973" s="17"/>
    </row>
    <row r="974">
      <c r="J974" s="17"/>
    </row>
    <row r="975">
      <c r="J975" s="17"/>
    </row>
    <row r="976">
      <c r="J976" s="17"/>
    </row>
    <row r="977">
      <c r="J977" s="17"/>
    </row>
    <row r="978">
      <c r="J978" s="17"/>
    </row>
    <row r="979">
      <c r="J979" s="17"/>
    </row>
    <row r="980">
      <c r="J980" s="17"/>
    </row>
    <row r="981">
      <c r="J981" s="17"/>
    </row>
    <row r="982">
      <c r="J982" s="17"/>
    </row>
    <row r="983">
      <c r="J983" s="17"/>
    </row>
    <row r="984">
      <c r="J984" s="17"/>
    </row>
    <row r="985">
      <c r="J985" s="17"/>
    </row>
    <row r="986">
      <c r="J986" s="17"/>
    </row>
    <row r="987">
      <c r="J987" s="17"/>
    </row>
    <row r="988">
      <c r="J988" s="17"/>
    </row>
    <row r="989">
      <c r="J989" s="17"/>
    </row>
    <row r="990">
      <c r="J990" s="17"/>
    </row>
    <row r="991">
      <c r="J991" s="17"/>
    </row>
    <row r="992">
      <c r="J992" s="17"/>
    </row>
    <row r="993">
      <c r="J993" s="17"/>
    </row>
    <row r="994">
      <c r="J994" s="17"/>
    </row>
    <row r="995">
      <c r="J995" s="17"/>
    </row>
    <row r="996">
      <c r="J996" s="17"/>
    </row>
    <row r="997">
      <c r="J997" s="17"/>
    </row>
    <row r="998">
      <c r="J998" s="17"/>
    </row>
    <row r="999">
      <c r="J999" s="17"/>
    </row>
    <row r="1000">
      <c r="J1000" s="17"/>
    </row>
    <row r="1001">
      <c r="J1001" s="17"/>
    </row>
    <row r="1002">
      <c r="J1002" s="17"/>
    </row>
    <row r="1003">
      <c r="J1003" s="17"/>
    </row>
    <row r="1004">
      <c r="J1004" s="17"/>
    </row>
    <row r="1005">
      <c r="J1005" s="17"/>
    </row>
    <row r="1006">
      <c r="J1006" s="17"/>
    </row>
    <row r="1007">
      <c r="J1007" s="17"/>
    </row>
    <row r="1008">
      <c r="J1008" s="17"/>
    </row>
    <row r="1009">
      <c r="J1009" s="17"/>
    </row>
    <row r="1010">
      <c r="J1010" s="17"/>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88"/>
    <col customWidth="1" min="2" max="2" width="9.0"/>
  </cols>
  <sheetData>
    <row r="1">
      <c r="A1" s="20" t="s">
        <v>0</v>
      </c>
      <c r="B1" s="20" t="s">
        <v>257</v>
      </c>
    </row>
    <row r="2">
      <c r="A2" s="3" t="s">
        <v>174</v>
      </c>
      <c r="B2" s="21">
        <v>14.0</v>
      </c>
    </row>
    <row r="3">
      <c r="A3" s="3" t="s">
        <v>75</v>
      </c>
      <c r="B3" s="21">
        <v>8.0</v>
      </c>
    </row>
    <row r="4">
      <c r="A4" s="3" t="s">
        <v>152</v>
      </c>
      <c r="B4" s="21">
        <v>3.0</v>
      </c>
    </row>
    <row r="5">
      <c r="A5" s="3" t="s">
        <v>96</v>
      </c>
      <c r="B5" s="21">
        <v>11.0</v>
      </c>
    </row>
    <row r="6">
      <c r="A6" s="3" t="s">
        <v>208</v>
      </c>
      <c r="B6" s="21">
        <v>3.0</v>
      </c>
    </row>
    <row r="7">
      <c r="A7" s="3" t="s">
        <v>137</v>
      </c>
      <c r="B7" s="3">
        <v>5.0</v>
      </c>
    </row>
    <row r="8">
      <c r="A8" s="3" t="s">
        <v>214</v>
      </c>
      <c r="B8" s="21">
        <v>16.0</v>
      </c>
    </row>
    <row r="9">
      <c r="A9" s="3" t="s">
        <v>162</v>
      </c>
      <c r="B9" s="21">
        <v>4.0</v>
      </c>
    </row>
    <row r="10">
      <c r="A10" s="3" t="s">
        <v>11</v>
      </c>
      <c r="B10" s="21">
        <v>27.0</v>
      </c>
    </row>
    <row r="11">
      <c r="A11" s="3" t="s">
        <v>124</v>
      </c>
      <c r="B11" s="21">
        <v>4.0</v>
      </c>
    </row>
    <row r="12">
      <c r="A12" s="22" t="s">
        <v>258</v>
      </c>
      <c r="B12" s="23">
        <f>SUM(B2:B11)-B8</f>
        <v>79</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0"/>
    <col customWidth="1" min="2" max="2" width="85.5"/>
    <col customWidth="1" min="3" max="3" width="38.13"/>
    <col customWidth="1" min="4" max="4" width="51.5"/>
    <col customWidth="1" min="5" max="5" width="100.63"/>
  </cols>
  <sheetData>
    <row r="1">
      <c r="A1" s="24" t="s">
        <v>259</v>
      </c>
      <c r="B1" s="24" t="s">
        <v>260</v>
      </c>
      <c r="C1" s="24" t="s">
        <v>261</v>
      </c>
      <c r="D1" s="24" t="s">
        <v>262</v>
      </c>
      <c r="E1" s="24" t="s">
        <v>263</v>
      </c>
      <c r="F1" s="24" t="s">
        <v>264</v>
      </c>
    </row>
    <row r="2">
      <c r="A2" s="3" t="s">
        <v>265</v>
      </c>
      <c r="B2" s="25" t="s">
        <v>266</v>
      </c>
      <c r="C2" s="3" t="s">
        <v>267</v>
      </c>
      <c r="D2" s="3" t="s">
        <v>268</v>
      </c>
      <c r="E2" s="3" t="s">
        <v>269</v>
      </c>
      <c r="F2" s="26" t="s">
        <v>270</v>
      </c>
    </row>
    <row r="3">
      <c r="A3" s="3" t="s">
        <v>271</v>
      </c>
      <c r="B3" s="25" t="s">
        <v>272</v>
      </c>
      <c r="C3" s="3" t="s">
        <v>273</v>
      </c>
      <c r="D3" s="3" t="s">
        <v>274</v>
      </c>
      <c r="E3" s="3" t="s">
        <v>275</v>
      </c>
      <c r="F3" s="26" t="s">
        <v>276</v>
      </c>
    </row>
    <row r="4">
      <c r="A4" s="3" t="s">
        <v>277</v>
      </c>
      <c r="B4" s="25" t="s">
        <v>278</v>
      </c>
      <c r="C4" s="3" t="s">
        <v>279</v>
      </c>
      <c r="D4" s="3" t="s">
        <v>280</v>
      </c>
      <c r="E4" s="3" t="s">
        <v>281</v>
      </c>
      <c r="F4" s="26" t="s">
        <v>282</v>
      </c>
    </row>
    <row r="5">
      <c r="A5" s="3" t="s">
        <v>283</v>
      </c>
      <c r="B5" s="25" t="s">
        <v>284</v>
      </c>
      <c r="C5" s="27">
        <v>33329.0</v>
      </c>
      <c r="D5" s="3" t="s">
        <v>285</v>
      </c>
      <c r="E5" s="3" t="s">
        <v>286</v>
      </c>
      <c r="F5" s="26" t="s">
        <v>287</v>
      </c>
    </row>
    <row r="6">
      <c r="A6" s="3" t="s">
        <v>288</v>
      </c>
      <c r="B6" s="25" t="s">
        <v>289</v>
      </c>
      <c r="C6" s="27">
        <v>33329.0</v>
      </c>
      <c r="D6" s="3" t="s">
        <v>285</v>
      </c>
      <c r="E6" s="3" t="s">
        <v>290</v>
      </c>
      <c r="F6" s="26" t="s">
        <v>291</v>
      </c>
    </row>
    <row r="7">
      <c r="A7" s="3" t="s">
        <v>292</v>
      </c>
      <c r="B7" s="25" t="s">
        <v>293</v>
      </c>
      <c r="C7" s="3" t="s">
        <v>294</v>
      </c>
      <c r="D7" s="3" t="s">
        <v>295</v>
      </c>
      <c r="E7" s="3" t="s">
        <v>296</v>
      </c>
      <c r="F7" s="26" t="s">
        <v>297</v>
      </c>
    </row>
    <row r="8">
      <c r="A8" s="3" t="s">
        <v>298</v>
      </c>
      <c r="B8" s="25" t="s">
        <v>299</v>
      </c>
      <c r="C8" s="3" t="s">
        <v>300</v>
      </c>
      <c r="D8" s="3" t="s">
        <v>301</v>
      </c>
      <c r="E8" s="3" t="s">
        <v>302</v>
      </c>
      <c r="F8" s="26" t="s">
        <v>303</v>
      </c>
    </row>
    <row r="9">
      <c r="A9" s="3" t="s">
        <v>304</v>
      </c>
      <c r="B9" s="25" t="s">
        <v>305</v>
      </c>
      <c r="C9" s="3" t="s">
        <v>306</v>
      </c>
      <c r="D9" s="3" t="s">
        <v>307</v>
      </c>
      <c r="E9" s="3" t="s">
        <v>308</v>
      </c>
      <c r="F9" s="26" t="s">
        <v>309</v>
      </c>
    </row>
    <row r="10">
      <c r="A10" s="3" t="s">
        <v>310</v>
      </c>
      <c r="B10" s="25" t="s">
        <v>311</v>
      </c>
      <c r="C10" s="27">
        <v>36617.0</v>
      </c>
      <c r="D10" s="3" t="s">
        <v>312</v>
      </c>
      <c r="E10" s="3" t="s">
        <v>313</v>
      </c>
      <c r="F10" s="26" t="s">
        <v>314</v>
      </c>
    </row>
    <row r="11">
      <c r="A11" s="3" t="s">
        <v>315</v>
      </c>
      <c r="B11" s="25" t="s">
        <v>316</v>
      </c>
      <c r="C11" s="3" t="s">
        <v>317</v>
      </c>
      <c r="D11" s="3" t="s">
        <v>318</v>
      </c>
      <c r="E11" s="3" t="s">
        <v>319</v>
      </c>
      <c r="F11" s="26" t="s">
        <v>320</v>
      </c>
    </row>
    <row r="12">
      <c r="A12" s="3" t="s">
        <v>321</v>
      </c>
      <c r="B12" s="25" t="s">
        <v>322</v>
      </c>
      <c r="C12" s="3" t="s">
        <v>323</v>
      </c>
      <c r="D12" s="3" t="s">
        <v>324</v>
      </c>
      <c r="E12" s="3" t="s">
        <v>325</v>
      </c>
      <c r="F12" s="26" t="s">
        <v>326</v>
      </c>
    </row>
    <row r="13">
      <c r="A13" s="3" t="s">
        <v>327</v>
      </c>
      <c r="B13" s="25" t="s">
        <v>328</v>
      </c>
      <c r="C13" s="3" t="s">
        <v>329</v>
      </c>
      <c r="D13" s="3" t="s">
        <v>330</v>
      </c>
      <c r="E13" s="3" t="s">
        <v>331</v>
      </c>
      <c r="F13" s="26" t="s">
        <v>332</v>
      </c>
    </row>
    <row r="14">
      <c r="A14" s="3" t="s">
        <v>333</v>
      </c>
      <c r="B14" s="25" t="s">
        <v>334</v>
      </c>
      <c r="C14" s="3" t="s">
        <v>335</v>
      </c>
      <c r="D14" s="3" t="s">
        <v>336</v>
      </c>
      <c r="E14" s="3" t="s">
        <v>337</v>
      </c>
      <c r="F14" s="26" t="s">
        <v>338</v>
      </c>
    </row>
  </sheetData>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 r:id="rId12" ref="F13"/>
    <hyperlink r:id="rId13" ref="F14"/>
  </hyperlinks>
  <drawing r:id="rId1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8" t="s">
        <v>339</v>
      </c>
      <c r="B1" s="29" t="s">
        <v>340</v>
      </c>
    </row>
    <row r="2">
      <c r="A2" s="28" t="s">
        <v>341</v>
      </c>
      <c r="B2" s="29" t="s">
        <v>342</v>
      </c>
    </row>
    <row r="3">
      <c r="A3" s="28" t="s">
        <v>343</v>
      </c>
      <c r="B3" s="29" t="s">
        <v>344</v>
      </c>
    </row>
    <row r="4">
      <c r="A4" s="28" t="s">
        <v>345</v>
      </c>
      <c r="B4" s="29" t="s">
        <v>346</v>
      </c>
    </row>
    <row r="5">
      <c r="A5" s="28" t="s">
        <v>347</v>
      </c>
      <c r="B5" s="29" t="s">
        <v>348</v>
      </c>
    </row>
    <row r="6">
      <c r="A6" s="28" t="s">
        <v>349</v>
      </c>
      <c r="B6" s="29" t="s">
        <v>350</v>
      </c>
    </row>
    <row r="7">
      <c r="A7" s="28" t="s">
        <v>351</v>
      </c>
      <c r="B7" s="29" t="s">
        <v>352</v>
      </c>
    </row>
    <row r="8">
      <c r="A8" s="28" t="s">
        <v>353</v>
      </c>
      <c r="B8" s="28" t="s">
        <v>354</v>
      </c>
    </row>
    <row r="9">
      <c r="A9" s="28" t="s">
        <v>355</v>
      </c>
      <c r="B9" s="29" t="s">
        <v>356</v>
      </c>
    </row>
    <row r="10">
      <c r="A10" s="28" t="s">
        <v>357</v>
      </c>
      <c r="B10" s="29" t="s">
        <v>358</v>
      </c>
    </row>
    <row r="11">
      <c r="A11" s="28" t="s">
        <v>359</v>
      </c>
      <c r="B11" s="29" t="s">
        <v>360</v>
      </c>
    </row>
    <row r="12">
      <c r="A12" s="28" t="s">
        <v>361</v>
      </c>
      <c r="B12" s="29" t="s">
        <v>362</v>
      </c>
    </row>
    <row r="13">
      <c r="A13" s="28" t="s">
        <v>363</v>
      </c>
      <c r="B13" s="29" t="s">
        <v>364</v>
      </c>
    </row>
    <row r="14">
      <c r="A14" s="28" t="s">
        <v>365</v>
      </c>
      <c r="B14" s="29" t="s">
        <v>366</v>
      </c>
    </row>
    <row r="15">
      <c r="A15" s="28" t="s">
        <v>367</v>
      </c>
      <c r="B15" s="29" t="s">
        <v>368</v>
      </c>
    </row>
    <row r="16">
      <c r="A16" s="28" t="s">
        <v>369</v>
      </c>
      <c r="B16" s="29" t="s">
        <v>370</v>
      </c>
    </row>
    <row r="17">
      <c r="A17" s="28" t="s">
        <v>371</v>
      </c>
      <c r="B17" s="29" t="s">
        <v>372</v>
      </c>
    </row>
    <row r="18">
      <c r="A18" s="28" t="s">
        <v>373</v>
      </c>
      <c r="B18" s="29" t="s">
        <v>374</v>
      </c>
    </row>
    <row r="19">
      <c r="A19" s="28" t="s">
        <v>375</v>
      </c>
      <c r="B19" s="3" t="s">
        <v>376</v>
      </c>
    </row>
    <row r="20">
      <c r="A20" s="28" t="s">
        <v>377</v>
      </c>
      <c r="B20" s="29" t="s">
        <v>378</v>
      </c>
    </row>
    <row r="21">
      <c r="A21" s="28" t="s">
        <v>379</v>
      </c>
      <c r="B21" s="29" t="s">
        <v>380</v>
      </c>
    </row>
    <row r="22">
      <c r="A22" s="28" t="s">
        <v>381</v>
      </c>
      <c r="B22" s="29" t="s">
        <v>382</v>
      </c>
    </row>
    <row r="23">
      <c r="A23" s="28" t="s">
        <v>383</v>
      </c>
      <c r="B23" s="29" t="s">
        <v>384</v>
      </c>
    </row>
    <row r="24">
      <c r="A24" s="28" t="s">
        <v>385</v>
      </c>
      <c r="B24" s="29" t="s">
        <v>386</v>
      </c>
    </row>
    <row r="25">
      <c r="A25" s="28" t="s">
        <v>387</v>
      </c>
      <c r="B25" s="29" t="s">
        <v>388</v>
      </c>
    </row>
    <row r="26">
      <c r="A26" s="28" t="s">
        <v>389</v>
      </c>
      <c r="B26" s="29" t="s">
        <v>390</v>
      </c>
    </row>
    <row r="27">
      <c r="A27" s="28" t="s">
        <v>391</v>
      </c>
      <c r="B27" s="29" t="s">
        <v>392</v>
      </c>
    </row>
    <row r="28">
      <c r="A28" s="28" t="s">
        <v>393</v>
      </c>
      <c r="B28" s="29" t="s">
        <v>394</v>
      </c>
    </row>
    <row r="29">
      <c r="A29" s="28" t="s">
        <v>395</v>
      </c>
      <c r="B29" s="29" t="s">
        <v>396</v>
      </c>
    </row>
    <row r="30">
      <c r="A30" s="28" t="s">
        <v>397</v>
      </c>
      <c r="B30" s="29" t="s">
        <v>398</v>
      </c>
    </row>
    <row r="31">
      <c r="A31" s="28" t="s">
        <v>399</v>
      </c>
      <c r="B31" s="29" t="s">
        <v>400</v>
      </c>
    </row>
    <row r="32">
      <c r="A32" s="28" t="s">
        <v>401</v>
      </c>
      <c r="B32" s="29" t="s">
        <v>402</v>
      </c>
    </row>
    <row r="33">
      <c r="A33" s="28" t="s">
        <v>403</v>
      </c>
      <c r="B33" s="29" t="s">
        <v>404</v>
      </c>
    </row>
    <row r="34">
      <c r="A34" s="28" t="s">
        <v>405</v>
      </c>
      <c r="B34" s="29" t="s">
        <v>406</v>
      </c>
    </row>
    <row r="35">
      <c r="A35" s="28" t="s">
        <v>407</v>
      </c>
      <c r="B35" s="29" t="s">
        <v>408</v>
      </c>
    </row>
    <row r="36">
      <c r="A36" s="28" t="s">
        <v>409</v>
      </c>
      <c r="B36" s="29" t="s">
        <v>410</v>
      </c>
    </row>
    <row r="37">
      <c r="A37" s="28" t="s">
        <v>411</v>
      </c>
      <c r="B37" s="29" t="s">
        <v>412</v>
      </c>
    </row>
    <row r="38">
      <c r="A38" s="28" t="s">
        <v>413</v>
      </c>
      <c r="B38" s="29" t="s">
        <v>414</v>
      </c>
    </row>
    <row r="39">
      <c r="A39" s="28" t="s">
        <v>415</v>
      </c>
      <c r="B39" s="29" t="s">
        <v>416</v>
      </c>
    </row>
    <row r="40">
      <c r="A40" s="28" t="s">
        <v>417</v>
      </c>
      <c r="B40" s="29" t="s">
        <v>418</v>
      </c>
    </row>
    <row r="41">
      <c r="A41" s="28" t="s">
        <v>419</v>
      </c>
      <c r="B41" s="29" t="s">
        <v>420</v>
      </c>
    </row>
    <row r="42">
      <c r="A42" s="28" t="s">
        <v>421</v>
      </c>
      <c r="B42" s="29" t="s">
        <v>266</v>
      </c>
    </row>
    <row r="43">
      <c r="A43" s="28" t="s">
        <v>422</v>
      </c>
      <c r="B43" s="29" t="s">
        <v>423</v>
      </c>
    </row>
    <row r="44">
      <c r="A44" s="28" t="s">
        <v>424</v>
      </c>
      <c r="B44" s="29" t="s">
        <v>425</v>
      </c>
    </row>
    <row r="45">
      <c r="A45" s="28" t="s">
        <v>426</v>
      </c>
      <c r="B45" s="29" t="s">
        <v>427</v>
      </c>
    </row>
    <row r="46">
      <c r="A46" s="28" t="s">
        <v>428</v>
      </c>
      <c r="B46" s="29" t="s">
        <v>429</v>
      </c>
    </row>
    <row r="47">
      <c r="A47" s="28" t="s">
        <v>430</v>
      </c>
      <c r="B47" s="29" t="s">
        <v>431</v>
      </c>
    </row>
    <row r="48">
      <c r="A48" s="28" t="s">
        <v>432</v>
      </c>
      <c r="B48" s="29" t="s">
        <v>433</v>
      </c>
    </row>
    <row r="49">
      <c r="A49" s="28" t="s">
        <v>434</v>
      </c>
      <c r="B49" s="29" t="s">
        <v>272</v>
      </c>
    </row>
    <row r="50">
      <c r="A50" s="28" t="s">
        <v>435</v>
      </c>
      <c r="B50" s="29" t="s">
        <v>436</v>
      </c>
    </row>
    <row r="51">
      <c r="A51" s="28" t="s">
        <v>437</v>
      </c>
      <c r="B51" s="29" t="s">
        <v>438</v>
      </c>
    </row>
    <row r="52">
      <c r="A52" s="28" t="s">
        <v>439</v>
      </c>
      <c r="B52" s="29" t="s">
        <v>440</v>
      </c>
    </row>
    <row r="53">
      <c r="A53" s="28" t="s">
        <v>441</v>
      </c>
      <c r="B53" s="29" t="s">
        <v>442</v>
      </c>
    </row>
    <row r="54">
      <c r="A54" s="28" t="s">
        <v>443</v>
      </c>
      <c r="B54" s="29" t="s">
        <v>444</v>
      </c>
    </row>
    <row r="55">
      <c r="A55" s="28" t="s">
        <v>445</v>
      </c>
      <c r="B55" s="29" t="s">
        <v>446</v>
      </c>
    </row>
    <row r="56">
      <c r="A56" s="28" t="s">
        <v>447</v>
      </c>
      <c r="B56" s="29" t="s">
        <v>448</v>
      </c>
    </row>
    <row r="57">
      <c r="A57" s="28" t="s">
        <v>449</v>
      </c>
      <c r="B57" s="29" t="s">
        <v>450</v>
      </c>
    </row>
    <row r="58">
      <c r="A58" s="28" t="s">
        <v>451</v>
      </c>
      <c r="B58" s="29" t="s">
        <v>452</v>
      </c>
    </row>
    <row r="59">
      <c r="A59" s="28" t="s">
        <v>453</v>
      </c>
      <c r="B59" s="29" t="s">
        <v>454</v>
      </c>
    </row>
    <row r="60">
      <c r="A60" s="28" t="s">
        <v>455</v>
      </c>
      <c r="B60" s="29" t="s">
        <v>456</v>
      </c>
    </row>
    <row r="61">
      <c r="A61" s="28" t="s">
        <v>457</v>
      </c>
      <c r="B61" s="29" t="s">
        <v>458</v>
      </c>
    </row>
    <row r="62">
      <c r="A62" s="26" t="s">
        <v>459</v>
      </c>
      <c r="B62" s="3" t="s">
        <v>460</v>
      </c>
    </row>
    <row r="63">
      <c r="A63" s="28" t="s">
        <v>461</v>
      </c>
      <c r="B63" s="29" t="s">
        <v>462</v>
      </c>
    </row>
    <row r="64">
      <c r="A64" s="28" t="s">
        <v>463</v>
      </c>
      <c r="B64" s="29" t="s">
        <v>464</v>
      </c>
    </row>
    <row r="65">
      <c r="A65" s="28" t="s">
        <v>465</v>
      </c>
      <c r="B65" s="29" t="s">
        <v>466</v>
      </c>
    </row>
    <row r="66">
      <c r="A66" s="28" t="s">
        <v>467</v>
      </c>
      <c r="B66" s="29" t="s">
        <v>468</v>
      </c>
    </row>
    <row r="67">
      <c r="A67" s="28" t="s">
        <v>469</v>
      </c>
      <c r="B67" s="29" t="s">
        <v>470</v>
      </c>
    </row>
    <row r="68">
      <c r="A68" s="28" t="s">
        <v>471</v>
      </c>
      <c r="B68" s="29" t="s">
        <v>472</v>
      </c>
    </row>
    <row r="69">
      <c r="A69" s="28" t="s">
        <v>473</v>
      </c>
      <c r="B69" s="29" t="s">
        <v>474</v>
      </c>
    </row>
    <row r="70">
      <c r="A70" s="28" t="s">
        <v>475</v>
      </c>
      <c r="B70" s="29" t="s">
        <v>476</v>
      </c>
    </row>
    <row r="71">
      <c r="A71" s="28" t="s">
        <v>477</v>
      </c>
      <c r="B71" s="29" t="s">
        <v>478</v>
      </c>
    </row>
    <row r="72">
      <c r="A72" s="28" t="s">
        <v>479</v>
      </c>
      <c r="B72" s="3" t="s">
        <v>480</v>
      </c>
    </row>
    <row r="73">
      <c r="A73" s="28" t="s">
        <v>481</v>
      </c>
      <c r="B73" s="29" t="s">
        <v>482</v>
      </c>
    </row>
    <row r="74">
      <c r="A74" s="28" t="s">
        <v>483</v>
      </c>
      <c r="B74" s="29" t="s">
        <v>484</v>
      </c>
    </row>
    <row r="75">
      <c r="A75" s="28" t="s">
        <v>485</v>
      </c>
      <c r="B75" s="29" t="s">
        <v>486</v>
      </c>
    </row>
    <row r="76">
      <c r="A76" s="28" t="s">
        <v>487</v>
      </c>
      <c r="B76" s="29" t="s">
        <v>488</v>
      </c>
    </row>
    <row r="77">
      <c r="A77" s="28" t="s">
        <v>489</v>
      </c>
      <c r="B77" s="29" t="s">
        <v>490</v>
      </c>
    </row>
    <row r="78">
      <c r="A78" s="28" t="s">
        <v>491</v>
      </c>
      <c r="B78" s="29" t="s">
        <v>492</v>
      </c>
    </row>
    <row r="79">
      <c r="A79" s="28" t="s">
        <v>493</v>
      </c>
      <c r="B79" s="29" t="s">
        <v>494</v>
      </c>
    </row>
    <row r="80">
      <c r="A80" s="28" t="s">
        <v>495</v>
      </c>
      <c r="B80" s="29" t="s">
        <v>496</v>
      </c>
    </row>
    <row r="81">
      <c r="A81" s="28" t="s">
        <v>497</v>
      </c>
      <c r="B81" s="29" t="s">
        <v>498</v>
      </c>
    </row>
    <row r="82">
      <c r="A82" s="28" t="s">
        <v>499</v>
      </c>
      <c r="B82" s="29" t="s">
        <v>500</v>
      </c>
    </row>
    <row r="83">
      <c r="A83" s="28" t="s">
        <v>501</v>
      </c>
      <c r="B83" s="29" t="s">
        <v>502</v>
      </c>
    </row>
    <row r="84">
      <c r="A84" s="28" t="s">
        <v>503</v>
      </c>
      <c r="B84" s="29" t="s">
        <v>504</v>
      </c>
    </row>
    <row r="85">
      <c r="A85" s="28" t="s">
        <v>505</v>
      </c>
      <c r="B85" s="29" t="s">
        <v>506</v>
      </c>
    </row>
    <row r="86">
      <c r="A86" s="28" t="s">
        <v>507</v>
      </c>
      <c r="B86" s="29" t="s">
        <v>508</v>
      </c>
    </row>
    <row r="87">
      <c r="A87" s="28" t="s">
        <v>509</v>
      </c>
      <c r="B87" s="29" t="s">
        <v>510</v>
      </c>
    </row>
    <row r="88">
      <c r="A88" s="28" t="s">
        <v>511</v>
      </c>
      <c r="B88" s="29" t="s">
        <v>512</v>
      </c>
    </row>
    <row r="89">
      <c r="A89" s="28" t="s">
        <v>513</v>
      </c>
      <c r="B89" s="3" t="s">
        <v>514</v>
      </c>
    </row>
    <row r="90">
      <c r="A90" s="28" t="s">
        <v>515</v>
      </c>
      <c r="B90" s="29" t="s">
        <v>516</v>
      </c>
    </row>
    <row r="91">
      <c r="A91" s="28" t="s">
        <v>517</v>
      </c>
      <c r="B91" s="29" t="s">
        <v>518</v>
      </c>
    </row>
    <row r="92">
      <c r="A92" s="28" t="s">
        <v>519</v>
      </c>
      <c r="B92" s="29" t="s">
        <v>520</v>
      </c>
    </row>
    <row r="93">
      <c r="A93" s="28" t="s">
        <v>521</v>
      </c>
      <c r="B93" s="3" t="s">
        <v>522</v>
      </c>
    </row>
    <row r="94">
      <c r="A94" s="28" t="s">
        <v>523</v>
      </c>
      <c r="B94" s="29" t="s">
        <v>524</v>
      </c>
    </row>
    <row r="95">
      <c r="A95" s="26" t="s">
        <v>525</v>
      </c>
      <c r="B95" s="3" t="s">
        <v>526</v>
      </c>
    </row>
    <row r="96">
      <c r="A96" s="28" t="s">
        <v>527</v>
      </c>
      <c r="B96" s="29" t="s">
        <v>528</v>
      </c>
    </row>
    <row r="97">
      <c r="A97" s="28" t="s">
        <v>529</v>
      </c>
      <c r="B97" s="29" t="s">
        <v>530</v>
      </c>
    </row>
    <row r="98">
      <c r="A98" s="28" t="s">
        <v>531</v>
      </c>
      <c r="B98" s="29" t="s">
        <v>532</v>
      </c>
    </row>
    <row r="99">
      <c r="A99" s="28" t="s">
        <v>533</v>
      </c>
      <c r="B99" s="29" t="s">
        <v>534</v>
      </c>
    </row>
    <row r="100">
      <c r="A100" s="28" t="s">
        <v>535</v>
      </c>
      <c r="B100" s="29" t="s">
        <v>536</v>
      </c>
    </row>
    <row r="101">
      <c r="A101" s="28" t="s">
        <v>537</v>
      </c>
      <c r="B101" s="29" t="s">
        <v>538</v>
      </c>
    </row>
    <row r="102">
      <c r="A102" s="28" t="s">
        <v>539</v>
      </c>
      <c r="B102" s="29" t="s">
        <v>540</v>
      </c>
    </row>
    <row r="103">
      <c r="A103" s="28" t="s">
        <v>541</v>
      </c>
      <c r="B103" s="29" t="s">
        <v>542</v>
      </c>
    </row>
    <row r="104">
      <c r="A104" s="28" t="s">
        <v>543</v>
      </c>
      <c r="B104" s="29" t="s">
        <v>544</v>
      </c>
    </row>
    <row r="105">
      <c r="A105" s="28" t="s">
        <v>545</v>
      </c>
      <c r="B105" s="29" t="s">
        <v>546</v>
      </c>
    </row>
    <row r="106">
      <c r="A106" s="28" t="s">
        <v>547</v>
      </c>
      <c r="B106" s="29" t="s">
        <v>548</v>
      </c>
    </row>
    <row r="107">
      <c r="A107" s="28" t="s">
        <v>549</v>
      </c>
      <c r="B107" s="29" t="s">
        <v>550</v>
      </c>
    </row>
    <row r="108">
      <c r="A108" s="28" t="s">
        <v>551</v>
      </c>
      <c r="B108" s="29" t="s">
        <v>552</v>
      </c>
    </row>
    <row r="109">
      <c r="A109" s="28" t="s">
        <v>553</v>
      </c>
      <c r="B109" s="29" t="s">
        <v>554</v>
      </c>
    </row>
    <row r="110">
      <c r="A110" s="28" t="s">
        <v>555</v>
      </c>
      <c r="B110" s="29" t="s">
        <v>556</v>
      </c>
    </row>
    <row r="111">
      <c r="A111" s="28" t="s">
        <v>557</v>
      </c>
      <c r="B111" s="29" t="s">
        <v>558</v>
      </c>
    </row>
    <row r="112">
      <c r="A112" s="28" t="s">
        <v>559</v>
      </c>
      <c r="B112" s="29" t="s">
        <v>560</v>
      </c>
    </row>
    <row r="113">
      <c r="A113" s="28" t="s">
        <v>561</v>
      </c>
      <c r="B113" s="29" t="s">
        <v>562</v>
      </c>
    </row>
    <row r="114">
      <c r="A114" s="28" t="s">
        <v>563</v>
      </c>
      <c r="B114" s="29" t="s">
        <v>564</v>
      </c>
    </row>
    <row r="115">
      <c r="A115" s="28" t="s">
        <v>565</v>
      </c>
      <c r="B115" s="29" t="s">
        <v>566</v>
      </c>
    </row>
    <row r="116">
      <c r="A116" s="28" t="s">
        <v>567</v>
      </c>
      <c r="B116" s="29" t="s">
        <v>568</v>
      </c>
    </row>
    <row r="117">
      <c r="A117" s="28" t="s">
        <v>569</v>
      </c>
      <c r="B117" s="29" t="s">
        <v>570</v>
      </c>
    </row>
    <row r="118">
      <c r="A118" s="28" t="s">
        <v>571</v>
      </c>
      <c r="B118" s="29" t="s">
        <v>572</v>
      </c>
    </row>
    <row r="119">
      <c r="A119" s="28" t="s">
        <v>573</v>
      </c>
      <c r="B119" s="29" t="s">
        <v>574</v>
      </c>
    </row>
    <row r="120">
      <c r="A120" s="28" t="s">
        <v>575</v>
      </c>
      <c r="B120" s="29" t="s">
        <v>576</v>
      </c>
    </row>
    <row r="121">
      <c r="A121" s="28" t="s">
        <v>577</v>
      </c>
      <c r="B121" s="29" t="s">
        <v>578</v>
      </c>
    </row>
    <row r="122">
      <c r="A122" s="28" t="s">
        <v>579</v>
      </c>
      <c r="B122" s="29" t="s">
        <v>580</v>
      </c>
    </row>
    <row r="123">
      <c r="A123" s="28" t="s">
        <v>581</v>
      </c>
      <c r="B123" s="29" t="s">
        <v>582</v>
      </c>
    </row>
    <row r="124">
      <c r="A124" s="28" t="s">
        <v>583</v>
      </c>
      <c r="B124" s="29" t="s">
        <v>293</v>
      </c>
    </row>
    <row r="125">
      <c r="A125" s="28" t="s">
        <v>584</v>
      </c>
      <c r="B125" s="29" t="s">
        <v>585</v>
      </c>
    </row>
    <row r="126">
      <c r="A126" s="28" t="s">
        <v>586</v>
      </c>
      <c r="B126" s="29" t="s">
        <v>587</v>
      </c>
    </row>
    <row r="127">
      <c r="A127" s="28" t="s">
        <v>588</v>
      </c>
      <c r="B127" s="29" t="s">
        <v>589</v>
      </c>
    </row>
    <row r="128">
      <c r="A128" s="28" t="s">
        <v>590</v>
      </c>
      <c r="B128" s="29" t="s">
        <v>591</v>
      </c>
    </row>
    <row r="129">
      <c r="A129" s="28" t="s">
        <v>592</v>
      </c>
      <c r="B129" s="29" t="s">
        <v>593</v>
      </c>
    </row>
    <row r="130">
      <c r="A130" s="28" t="s">
        <v>594</v>
      </c>
      <c r="B130" s="29" t="s">
        <v>595</v>
      </c>
    </row>
    <row r="131">
      <c r="A131" s="28" t="s">
        <v>596</v>
      </c>
      <c r="B131" s="29" t="s">
        <v>597</v>
      </c>
    </row>
    <row r="132">
      <c r="A132" s="28" t="s">
        <v>598</v>
      </c>
      <c r="B132" s="29" t="s">
        <v>599</v>
      </c>
    </row>
    <row r="133">
      <c r="A133" s="28" t="s">
        <v>600</v>
      </c>
      <c r="B133" s="29" t="s">
        <v>601</v>
      </c>
    </row>
    <row r="134">
      <c r="A134" s="28" t="s">
        <v>602</v>
      </c>
      <c r="B134" s="29" t="s">
        <v>603</v>
      </c>
    </row>
    <row r="135">
      <c r="A135" s="28" t="s">
        <v>604</v>
      </c>
      <c r="B135" s="29" t="s">
        <v>605</v>
      </c>
    </row>
    <row r="136">
      <c r="A136" s="28" t="s">
        <v>606</v>
      </c>
      <c r="B136" s="29" t="s">
        <v>607</v>
      </c>
    </row>
    <row r="137">
      <c r="A137" s="28" t="s">
        <v>608</v>
      </c>
      <c r="B137" s="29" t="s">
        <v>311</v>
      </c>
    </row>
    <row r="138">
      <c r="A138" s="28" t="s">
        <v>609</v>
      </c>
      <c r="B138" s="29" t="s">
        <v>610</v>
      </c>
    </row>
    <row r="139">
      <c r="A139" s="28" t="s">
        <v>611</v>
      </c>
      <c r="B139" s="29" t="s">
        <v>612</v>
      </c>
    </row>
    <row r="140">
      <c r="A140" s="28" t="s">
        <v>613</v>
      </c>
      <c r="B140" s="29" t="s">
        <v>614</v>
      </c>
    </row>
    <row r="141">
      <c r="A141" s="28" t="s">
        <v>615</v>
      </c>
      <c r="B141" s="29" t="s">
        <v>616</v>
      </c>
    </row>
    <row r="142">
      <c r="A142" s="28" t="s">
        <v>617</v>
      </c>
      <c r="B142" s="29" t="s">
        <v>618</v>
      </c>
    </row>
    <row r="143">
      <c r="A143" s="28" t="s">
        <v>619</v>
      </c>
      <c r="B143" s="29" t="s">
        <v>620</v>
      </c>
    </row>
    <row r="144">
      <c r="A144" s="28" t="s">
        <v>621</v>
      </c>
      <c r="B144" s="29" t="s">
        <v>622</v>
      </c>
    </row>
    <row r="145">
      <c r="A145" s="26" t="s">
        <v>623</v>
      </c>
      <c r="B145" s="3" t="s">
        <v>624</v>
      </c>
    </row>
    <row r="146">
      <c r="A146" s="28" t="s">
        <v>625</v>
      </c>
      <c r="B146" s="29" t="s">
        <v>626</v>
      </c>
    </row>
    <row r="147">
      <c r="A147" s="28" t="s">
        <v>627</v>
      </c>
      <c r="B147" s="3" t="s">
        <v>628</v>
      </c>
    </row>
    <row r="148">
      <c r="A148" s="28" t="s">
        <v>629</v>
      </c>
      <c r="B148" s="29" t="s">
        <v>630</v>
      </c>
    </row>
    <row r="149">
      <c r="A149" s="28" t="s">
        <v>631</v>
      </c>
      <c r="B149" s="29" t="s">
        <v>632</v>
      </c>
    </row>
    <row r="150">
      <c r="A150" s="28" t="s">
        <v>633</v>
      </c>
      <c r="B150" s="29" t="s">
        <v>634</v>
      </c>
    </row>
    <row r="151">
      <c r="A151" s="28" t="s">
        <v>635</v>
      </c>
      <c r="B151" s="29" t="s">
        <v>636</v>
      </c>
    </row>
    <row r="152">
      <c r="A152" s="28" t="s">
        <v>637</v>
      </c>
      <c r="B152" s="29" t="s">
        <v>638</v>
      </c>
    </row>
    <row r="153">
      <c r="A153" s="28" t="s">
        <v>639</v>
      </c>
      <c r="B153" s="29" t="s">
        <v>640</v>
      </c>
    </row>
    <row r="154">
      <c r="A154" s="28" t="s">
        <v>641</v>
      </c>
      <c r="B154" s="29" t="s">
        <v>642</v>
      </c>
    </row>
    <row r="155">
      <c r="A155" s="28" t="s">
        <v>643</v>
      </c>
      <c r="B155" s="29" t="s">
        <v>644</v>
      </c>
    </row>
    <row r="156">
      <c r="A156" s="28" t="s">
        <v>645</v>
      </c>
      <c r="B156" s="29" t="s">
        <v>646</v>
      </c>
    </row>
    <row r="157">
      <c r="A157" s="28" t="s">
        <v>647</v>
      </c>
      <c r="B157" s="29" t="s">
        <v>648</v>
      </c>
    </row>
    <row r="158">
      <c r="A158" s="28" t="s">
        <v>649</v>
      </c>
      <c r="B158" s="29" t="s">
        <v>650</v>
      </c>
    </row>
    <row r="159">
      <c r="A159" s="28" t="s">
        <v>651</v>
      </c>
      <c r="B159" s="29" t="s">
        <v>652</v>
      </c>
    </row>
    <row r="160">
      <c r="A160" s="28" t="s">
        <v>653</v>
      </c>
      <c r="B160" s="29" t="s">
        <v>654</v>
      </c>
    </row>
    <row r="161">
      <c r="A161" s="28" t="s">
        <v>655</v>
      </c>
      <c r="B161" s="29" t="s">
        <v>656</v>
      </c>
    </row>
    <row r="162">
      <c r="A162" s="28" t="s">
        <v>657</v>
      </c>
      <c r="B162" s="29" t="s">
        <v>658</v>
      </c>
    </row>
    <row r="163">
      <c r="A163" s="28" t="s">
        <v>659</v>
      </c>
      <c r="B163" s="29" t="s">
        <v>660</v>
      </c>
    </row>
    <row r="164">
      <c r="A164" s="28" t="s">
        <v>661</v>
      </c>
      <c r="B164" s="29" t="s">
        <v>662</v>
      </c>
    </row>
    <row r="165">
      <c r="A165" s="28" t="s">
        <v>663</v>
      </c>
      <c r="B165" s="29" t="s">
        <v>664</v>
      </c>
    </row>
    <row r="166">
      <c r="A166" s="28" t="s">
        <v>665</v>
      </c>
      <c r="B166" s="29" t="s">
        <v>666</v>
      </c>
    </row>
    <row r="167">
      <c r="A167" s="28" t="s">
        <v>667</v>
      </c>
      <c r="B167" s="29" t="s">
        <v>668</v>
      </c>
    </row>
    <row r="168">
      <c r="A168" s="28" t="s">
        <v>669</v>
      </c>
      <c r="B168" s="29" t="s">
        <v>670</v>
      </c>
    </row>
    <row r="169">
      <c r="A169" s="28" t="s">
        <v>671</v>
      </c>
      <c r="B169" s="29" t="s">
        <v>672</v>
      </c>
    </row>
    <row r="170">
      <c r="A170" s="28" t="s">
        <v>673</v>
      </c>
      <c r="B170" s="29" t="s">
        <v>674</v>
      </c>
    </row>
    <row r="171">
      <c r="A171" s="28" t="s">
        <v>675</v>
      </c>
      <c r="B171" s="29" t="s">
        <v>676</v>
      </c>
    </row>
    <row r="172">
      <c r="A172" s="28" t="s">
        <v>677</v>
      </c>
      <c r="B172" s="29" t="s">
        <v>678</v>
      </c>
    </row>
    <row r="173">
      <c r="A173" s="28" t="s">
        <v>679</v>
      </c>
      <c r="B173" s="29" t="s">
        <v>680</v>
      </c>
    </row>
    <row r="174">
      <c r="A174" s="28" t="s">
        <v>681</v>
      </c>
      <c r="B174" s="29" t="s">
        <v>682</v>
      </c>
    </row>
    <row r="175">
      <c r="A175" s="28" t="s">
        <v>683</v>
      </c>
      <c r="B175" s="29" t="s">
        <v>684</v>
      </c>
    </row>
    <row r="176">
      <c r="A176" s="28" t="s">
        <v>685</v>
      </c>
      <c r="B176" s="29" t="s">
        <v>686</v>
      </c>
    </row>
    <row r="177">
      <c r="A177" s="28" t="s">
        <v>687</v>
      </c>
      <c r="B177" s="29" t="s">
        <v>688</v>
      </c>
    </row>
    <row r="178">
      <c r="A178" s="28" t="s">
        <v>689</v>
      </c>
      <c r="B178" s="29" t="s">
        <v>690</v>
      </c>
    </row>
    <row r="179">
      <c r="A179" s="28" t="s">
        <v>691</v>
      </c>
      <c r="B179" s="29" t="s">
        <v>692</v>
      </c>
    </row>
    <row r="180">
      <c r="A180" s="28" t="s">
        <v>693</v>
      </c>
      <c r="B180" s="29" t="s">
        <v>694</v>
      </c>
    </row>
    <row r="181">
      <c r="A181" s="28" t="s">
        <v>695</v>
      </c>
      <c r="B181" s="29" t="s">
        <v>696</v>
      </c>
    </row>
    <row r="182">
      <c r="A182" s="28" t="s">
        <v>697</v>
      </c>
      <c r="B182" s="29" t="s">
        <v>698</v>
      </c>
    </row>
    <row r="183">
      <c r="A183" s="28" t="s">
        <v>699</v>
      </c>
      <c r="B183" s="29" t="s">
        <v>700</v>
      </c>
    </row>
    <row r="184">
      <c r="A184" s="28" t="s">
        <v>701</v>
      </c>
      <c r="B184" s="29" t="s">
        <v>702</v>
      </c>
    </row>
    <row r="185">
      <c r="A185" s="28" t="s">
        <v>703</v>
      </c>
      <c r="B185" s="29" t="s">
        <v>704</v>
      </c>
    </row>
    <row r="186">
      <c r="A186" s="28" t="s">
        <v>705</v>
      </c>
      <c r="B186" s="29" t="s">
        <v>706</v>
      </c>
    </row>
    <row r="187">
      <c r="A187" s="28" t="s">
        <v>707</v>
      </c>
      <c r="B187" s="29" t="s">
        <v>708</v>
      </c>
    </row>
    <row r="188">
      <c r="A188" s="28" t="s">
        <v>709</v>
      </c>
      <c r="B188" s="29" t="s">
        <v>710</v>
      </c>
    </row>
    <row r="189">
      <c r="A189" s="28" t="s">
        <v>711</v>
      </c>
      <c r="B189" s="29" t="s">
        <v>712</v>
      </c>
    </row>
    <row r="190">
      <c r="A190" s="28" t="s">
        <v>713</v>
      </c>
      <c r="B190" s="29" t="s">
        <v>714</v>
      </c>
    </row>
    <row r="191">
      <c r="A191" s="28" t="s">
        <v>715</v>
      </c>
      <c r="B191" s="29" t="s">
        <v>716</v>
      </c>
    </row>
    <row r="192">
      <c r="A192" s="28" t="s">
        <v>717</v>
      </c>
      <c r="B192" s="29" t="s">
        <v>718</v>
      </c>
    </row>
    <row r="193">
      <c r="A193" s="28" t="s">
        <v>719</v>
      </c>
      <c r="B193" s="29" t="s">
        <v>322</v>
      </c>
    </row>
    <row r="194">
      <c r="A194" s="28" t="s">
        <v>720</v>
      </c>
      <c r="B194" s="29" t="s">
        <v>721</v>
      </c>
    </row>
    <row r="195">
      <c r="A195" s="28" t="s">
        <v>722</v>
      </c>
      <c r="B195" s="29" t="s">
        <v>723</v>
      </c>
    </row>
    <row r="196">
      <c r="A196" s="28" t="s">
        <v>724</v>
      </c>
      <c r="B196" s="29" t="s">
        <v>725</v>
      </c>
    </row>
    <row r="197">
      <c r="A197" s="28" t="s">
        <v>726</v>
      </c>
      <c r="B197" s="29" t="s">
        <v>727</v>
      </c>
    </row>
    <row r="198">
      <c r="A198" s="28" t="s">
        <v>728</v>
      </c>
      <c r="B198" s="29" t="s">
        <v>729</v>
      </c>
    </row>
    <row r="199">
      <c r="A199" s="28" t="s">
        <v>730</v>
      </c>
      <c r="B199" s="29" t="s">
        <v>731</v>
      </c>
    </row>
    <row r="200">
      <c r="A200" s="28" t="s">
        <v>732</v>
      </c>
      <c r="B200" s="29" t="s">
        <v>733</v>
      </c>
    </row>
    <row r="201">
      <c r="A201" s="28" t="s">
        <v>734</v>
      </c>
      <c r="B201" s="29" t="s">
        <v>735</v>
      </c>
    </row>
    <row r="202">
      <c r="A202" s="28" t="s">
        <v>736</v>
      </c>
      <c r="B202" s="29" t="s">
        <v>737</v>
      </c>
    </row>
    <row r="203">
      <c r="A203" s="28" t="s">
        <v>738</v>
      </c>
      <c r="B203" s="29" t="s">
        <v>739</v>
      </c>
    </row>
    <row r="204">
      <c r="A204" s="28" t="s">
        <v>740</v>
      </c>
      <c r="B204" s="29" t="s">
        <v>741</v>
      </c>
    </row>
    <row r="205">
      <c r="A205" s="28" t="s">
        <v>742</v>
      </c>
      <c r="B205" s="29" t="s">
        <v>743</v>
      </c>
    </row>
    <row r="206">
      <c r="A206" s="28" t="s">
        <v>744</v>
      </c>
      <c r="B206" s="29" t="s">
        <v>745</v>
      </c>
    </row>
    <row r="207">
      <c r="A207" s="28" t="s">
        <v>746</v>
      </c>
      <c r="B207" s="29" t="s">
        <v>747</v>
      </c>
    </row>
    <row r="208">
      <c r="A208" s="28" t="s">
        <v>748</v>
      </c>
      <c r="B208" s="29" t="s">
        <v>749</v>
      </c>
    </row>
    <row r="209">
      <c r="A209" s="28" t="s">
        <v>750</v>
      </c>
      <c r="B209" s="29" t="s">
        <v>751</v>
      </c>
    </row>
    <row r="210">
      <c r="A210" s="28" t="s">
        <v>752</v>
      </c>
      <c r="B210" s="29" t="s">
        <v>753</v>
      </c>
    </row>
    <row r="211">
      <c r="A211" s="28" t="s">
        <v>754</v>
      </c>
      <c r="B211" s="29" t="s">
        <v>755</v>
      </c>
    </row>
    <row r="212">
      <c r="A212" s="28" t="s">
        <v>756</v>
      </c>
      <c r="B212" s="29" t="s">
        <v>757</v>
      </c>
    </row>
    <row r="213">
      <c r="A213" s="28" t="s">
        <v>758</v>
      </c>
      <c r="B213" s="29" t="s">
        <v>759</v>
      </c>
    </row>
    <row r="214">
      <c r="A214" s="28" t="s">
        <v>760</v>
      </c>
      <c r="B214" s="29" t="s">
        <v>761</v>
      </c>
    </row>
    <row r="215">
      <c r="A215" s="28" t="s">
        <v>762</v>
      </c>
      <c r="B215" s="29" t="s">
        <v>763</v>
      </c>
    </row>
    <row r="216">
      <c r="A216" s="28" t="s">
        <v>764</v>
      </c>
      <c r="B216" s="29" t="s">
        <v>765</v>
      </c>
    </row>
    <row r="217">
      <c r="A217" s="28" t="s">
        <v>766</v>
      </c>
      <c r="B217" s="29" t="s">
        <v>767</v>
      </c>
    </row>
    <row r="218">
      <c r="A218" s="28" t="s">
        <v>768</v>
      </c>
      <c r="B218" s="29" t="s">
        <v>769</v>
      </c>
    </row>
    <row r="219">
      <c r="A219" s="28" t="s">
        <v>770</v>
      </c>
      <c r="B219" s="29" t="s">
        <v>771</v>
      </c>
    </row>
    <row r="220">
      <c r="A220" s="28" t="s">
        <v>772</v>
      </c>
      <c r="B220" s="29" t="s">
        <v>773</v>
      </c>
    </row>
    <row r="221">
      <c r="A221" s="28" t="s">
        <v>774</v>
      </c>
      <c r="B221" s="29" t="s">
        <v>775</v>
      </c>
    </row>
    <row r="222">
      <c r="A222" s="28" t="s">
        <v>776</v>
      </c>
      <c r="B222" s="29" t="s">
        <v>777</v>
      </c>
    </row>
    <row r="223">
      <c r="A223" s="28" t="s">
        <v>778</v>
      </c>
      <c r="B223" s="29" t="s">
        <v>779</v>
      </c>
    </row>
    <row r="224">
      <c r="A224" s="28" t="s">
        <v>780</v>
      </c>
      <c r="B224" s="29" t="s">
        <v>781</v>
      </c>
    </row>
    <row r="225">
      <c r="A225" s="28" t="s">
        <v>782</v>
      </c>
      <c r="B225" s="29" t="s">
        <v>783</v>
      </c>
    </row>
    <row r="226">
      <c r="A226" s="28" t="s">
        <v>784</v>
      </c>
      <c r="B226" s="29" t="s">
        <v>785</v>
      </c>
    </row>
    <row r="227">
      <c r="A227" s="28" t="s">
        <v>786</v>
      </c>
      <c r="B227" s="29" t="s">
        <v>787</v>
      </c>
    </row>
    <row r="228">
      <c r="A228" s="28" t="s">
        <v>788</v>
      </c>
      <c r="B228" s="29" t="s">
        <v>789</v>
      </c>
    </row>
    <row r="229">
      <c r="A229" s="28" t="s">
        <v>790</v>
      </c>
      <c r="B229" s="29" t="s">
        <v>791</v>
      </c>
    </row>
    <row r="230">
      <c r="A230" s="28" t="s">
        <v>792</v>
      </c>
      <c r="B230" s="29" t="s">
        <v>793</v>
      </c>
    </row>
    <row r="231">
      <c r="A231" s="28" t="s">
        <v>794</v>
      </c>
      <c r="B231" s="29" t="s">
        <v>795</v>
      </c>
    </row>
    <row r="232">
      <c r="A232" s="28" t="s">
        <v>796</v>
      </c>
      <c r="B232" s="29" t="s">
        <v>797</v>
      </c>
    </row>
    <row r="233">
      <c r="A233" s="28" t="s">
        <v>798</v>
      </c>
      <c r="B233" s="29" t="s">
        <v>799</v>
      </c>
    </row>
    <row r="234">
      <c r="A234" s="28" t="s">
        <v>800</v>
      </c>
      <c r="B234" s="29" t="s">
        <v>801</v>
      </c>
    </row>
    <row r="235">
      <c r="A235" s="28" t="s">
        <v>802</v>
      </c>
      <c r="B235" s="29" t="s">
        <v>803</v>
      </c>
    </row>
    <row r="236">
      <c r="A236" s="28" t="s">
        <v>804</v>
      </c>
      <c r="B236" s="29" t="s">
        <v>805</v>
      </c>
    </row>
    <row r="237">
      <c r="A237" s="28" t="s">
        <v>806</v>
      </c>
      <c r="B237" s="29" t="s">
        <v>807</v>
      </c>
    </row>
    <row r="238">
      <c r="A238" s="28" t="s">
        <v>808</v>
      </c>
      <c r="B238" s="29" t="s">
        <v>809</v>
      </c>
    </row>
    <row r="239">
      <c r="A239" s="28" t="s">
        <v>810</v>
      </c>
      <c r="B239" s="29" t="s">
        <v>811</v>
      </c>
    </row>
    <row r="240">
      <c r="A240" s="28" t="s">
        <v>812</v>
      </c>
      <c r="B240" s="29" t="s">
        <v>813</v>
      </c>
    </row>
    <row r="241">
      <c r="A241" s="28" t="s">
        <v>814</v>
      </c>
      <c r="B241" s="29" t="s">
        <v>815</v>
      </c>
    </row>
    <row r="242">
      <c r="A242" s="28" t="s">
        <v>816</v>
      </c>
      <c r="B242" s="29" t="s">
        <v>817</v>
      </c>
    </row>
    <row r="243">
      <c r="A243" s="28" t="s">
        <v>818</v>
      </c>
      <c r="B243" s="29" t="s">
        <v>819</v>
      </c>
    </row>
    <row r="244">
      <c r="A244" s="28" t="s">
        <v>820</v>
      </c>
      <c r="B244" s="29" t="s">
        <v>821</v>
      </c>
    </row>
    <row r="245">
      <c r="A245" s="28" t="s">
        <v>822</v>
      </c>
      <c r="B245" s="29" t="s">
        <v>823</v>
      </c>
    </row>
    <row r="246">
      <c r="A246" s="28" t="s">
        <v>824</v>
      </c>
      <c r="B246" s="29" t="s">
        <v>825</v>
      </c>
    </row>
    <row r="247">
      <c r="A247" s="28" t="s">
        <v>826</v>
      </c>
      <c r="B247" s="29" t="s">
        <v>827</v>
      </c>
    </row>
    <row r="248">
      <c r="A248" s="28" t="s">
        <v>828</v>
      </c>
      <c r="B248" s="29" t="s">
        <v>829</v>
      </c>
    </row>
    <row r="249">
      <c r="A249" s="28" t="s">
        <v>830</v>
      </c>
      <c r="B249" s="29" t="s">
        <v>831</v>
      </c>
    </row>
    <row r="250">
      <c r="A250" s="28" t="s">
        <v>832</v>
      </c>
      <c r="B250" s="29" t="s">
        <v>833</v>
      </c>
    </row>
    <row r="251">
      <c r="A251" s="28" t="s">
        <v>834</v>
      </c>
      <c r="B251" s="29" t="s">
        <v>835</v>
      </c>
    </row>
    <row r="252">
      <c r="A252" s="28" t="s">
        <v>836</v>
      </c>
      <c r="B252" s="29" t="s">
        <v>837</v>
      </c>
    </row>
    <row r="253">
      <c r="A253" s="28" t="s">
        <v>838</v>
      </c>
      <c r="B253" s="29" t="s">
        <v>839</v>
      </c>
    </row>
    <row r="254">
      <c r="A254" s="28" t="s">
        <v>840</v>
      </c>
      <c r="B254" s="29" t="s">
        <v>841</v>
      </c>
    </row>
    <row r="255">
      <c r="A255" s="28" t="s">
        <v>842</v>
      </c>
      <c r="B255" s="29" t="s">
        <v>843</v>
      </c>
    </row>
    <row r="256">
      <c r="A256" s="28" t="s">
        <v>844</v>
      </c>
      <c r="B256" s="29" t="s">
        <v>845</v>
      </c>
    </row>
    <row r="257">
      <c r="A257" s="28" t="s">
        <v>846</v>
      </c>
      <c r="B257" s="29" t="s">
        <v>847</v>
      </c>
    </row>
    <row r="258">
      <c r="A258" s="28" t="s">
        <v>848</v>
      </c>
      <c r="B258" s="29" t="s">
        <v>849</v>
      </c>
    </row>
    <row r="259">
      <c r="A259" s="28" t="s">
        <v>850</v>
      </c>
      <c r="B259" s="29" t="s">
        <v>851</v>
      </c>
    </row>
    <row r="260">
      <c r="A260" s="28" t="s">
        <v>852</v>
      </c>
      <c r="B260" s="29" t="s">
        <v>853</v>
      </c>
    </row>
    <row r="261">
      <c r="A261" s="28" t="s">
        <v>854</v>
      </c>
      <c r="B261" s="29" t="s">
        <v>855</v>
      </c>
    </row>
    <row r="262">
      <c r="A262" s="28" t="s">
        <v>856</v>
      </c>
      <c r="B262" s="29" t="s">
        <v>857</v>
      </c>
    </row>
    <row r="263">
      <c r="A263" s="28" t="s">
        <v>858</v>
      </c>
      <c r="B263" s="29" t="s">
        <v>859</v>
      </c>
    </row>
    <row r="264">
      <c r="A264" s="28" t="s">
        <v>860</v>
      </c>
      <c r="B264" s="29" t="s">
        <v>861</v>
      </c>
    </row>
    <row r="265">
      <c r="A265" s="28" t="s">
        <v>862</v>
      </c>
      <c r="B265" s="29" t="s">
        <v>863</v>
      </c>
    </row>
    <row r="266">
      <c r="A266" s="28" t="s">
        <v>864</v>
      </c>
      <c r="B266" s="29" t="s">
        <v>865</v>
      </c>
    </row>
    <row r="267">
      <c r="A267" s="28" t="s">
        <v>866</v>
      </c>
      <c r="B267" s="29" t="s">
        <v>867</v>
      </c>
    </row>
    <row r="268">
      <c r="A268" s="28" t="s">
        <v>868</v>
      </c>
      <c r="B268" s="29" t="s">
        <v>869</v>
      </c>
    </row>
    <row r="269">
      <c r="A269" s="28" t="s">
        <v>870</v>
      </c>
      <c r="B269" s="29" t="s">
        <v>871</v>
      </c>
    </row>
    <row r="270">
      <c r="A270" s="28" t="s">
        <v>872</v>
      </c>
      <c r="B270" s="29" t="s">
        <v>873</v>
      </c>
    </row>
    <row r="271">
      <c r="A271" s="28" t="s">
        <v>874</v>
      </c>
      <c r="B271" s="29" t="s">
        <v>875</v>
      </c>
    </row>
    <row r="272">
      <c r="A272" s="28" t="s">
        <v>876</v>
      </c>
      <c r="B272" s="29" t="s">
        <v>877</v>
      </c>
    </row>
    <row r="273">
      <c r="A273" s="28" t="s">
        <v>878</v>
      </c>
      <c r="B273" s="29" t="s">
        <v>879</v>
      </c>
    </row>
    <row r="274">
      <c r="A274" s="28" t="s">
        <v>880</v>
      </c>
      <c r="B274" s="29" t="s">
        <v>881</v>
      </c>
    </row>
    <row r="275">
      <c r="A275" s="28" t="s">
        <v>882</v>
      </c>
      <c r="B275" s="29" t="s">
        <v>883</v>
      </c>
    </row>
    <row r="276">
      <c r="A276" s="28" t="s">
        <v>884</v>
      </c>
      <c r="B276" s="29" t="s">
        <v>885</v>
      </c>
    </row>
    <row r="277">
      <c r="A277" s="28" t="s">
        <v>886</v>
      </c>
      <c r="B277" s="29" t="s">
        <v>887</v>
      </c>
    </row>
    <row r="278">
      <c r="A278" s="28" t="s">
        <v>888</v>
      </c>
      <c r="B278" s="29" t="s">
        <v>889</v>
      </c>
    </row>
    <row r="279">
      <c r="A279" s="28" t="s">
        <v>890</v>
      </c>
      <c r="B279" s="29" t="s">
        <v>891</v>
      </c>
    </row>
    <row r="280">
      <c r="A280" s="28" t="s">
        <v>892</v>
      </c>
      <c r="B280" s="29" t="s">
        <v>893</v>
      </c>
    </row>
    <row r="281">
      <c r="A281" s="28" t="s">
        <v>894</v>
      </c>
      <c r="B281" s="29" t="s">
        <v>895</v>
      </c>
    </row>
    <row r="282">
      <c r="A282" s="28" t="s">
        <v>896</v>
      </c>
      <c r="B282" s="29" t="s">
        <v>897</v>
      </c>
    </row>
    <row r="283">
      <c r="A283" s="28" t="s">
        <v>898</v>
      </c>
      <c r="B283" s="29" t="s">
        <v>899</v>
      </c>
    </row>
    <row r="284">
      <c r="A284" s="28" t="s">
        <v>900</v>
      </c>
      <c r="B284" s="29" t="s">
        <v>901</v>
      </c>
    </row>
    <row r="285">
      <c r="A285" s="28" t="s">
        <v>902</v>
      </c>
      <c r="B285" s="29" t="s">
        <v>903</v>
      </c>
    </row>
    <row r="286">
      <c r="A286" s="28" t="s">
        <v>904</v>
      </c>
      <c r="B286" s="29" t="s">
        <v>905</v>
      </c>
    </row>
    <row r="287">
      <c r="A287" s="28" t="s">
        <v>906</v>
      </c>
      <c r="B287" s="29" t="s">
        <v>907</v>
      </c>
    </row>
    <row r="288">
      <c r="A288" s="28" t="s">
        <v>908</v>
      </c>
      <c r="B288" s="29" t="s">
        <v>909</v>
      </c>
    </row>
    <row r="289">
      <c r="A289" s="28" t="s">
        <v>910</v>
      </c>
      <c r="B289" s="29" t="s">
        <v>911</v>
      </c>
    </row>
    <row r="290">
      <c r="A290" s="28" t="s">
        <v>912</v>
      </c>
      <c r="B290" s="29" t="s">
        <v>913</v>
      </c>
    </row>
    <row r="291">
      <c r="A291" s="28" t="s">
        <v>914</v>
      </c>
      <c r="B291" s="29" t="s">
        <v>915</v>
      </c>
    </row>
    <row r="292">
      <c r="A292" s="28" t="s">
        <v>916</v>
      </c>
      <c r="B292" s="29" t="s">
        <v>917</v>
      </c>
    </row>
    <row r="293">
      <c r="A293" s="28" t="s">
        <v>918</v>
      </c>
      <c r="B293" s="29" t="s">
        <v>919</v>
      </c>
    </row>
    <row r="294">
      <c r="A294" s="28" t="s">
        <v>920</v>
      </c>
      <c r="B294" s="29" t="s">
        <v>921</v>
      </c>
    </row>
    <row r="295">
      <c r="A295" s="28" t="s">
        <v>922</v>
      </c>
      <c r="B295" s="29" t="s">
        <v>923</v>
      </c>
    </row>
    <row r="296">
      <c r="A296" s="28" t="s">
        <v>924</v>
      </c>
      <c r="B296" s="29" t="s">
        <v>925</v>
      </c>
    </row>
    <row r="297">
      <c r="A297" s="28" t="s">
        <v>926</v>
      </c>
      <c r="B297" s="29" t="s">
        <v>927</v>
      </c>
    </row>
    <row r="298">
      <c r="A298" s="28" t="s">
        <v>928</v>
      </c>
      <c r="B298" s="29" t="s">
        <v>929</v>
      </c>
    </row>
    <row r="299">
      <c r="A299" s="28" t="s">
        <v>930</v>
      </c>
      <c r="B299" s="29" t="s">
        <v>931</v>
      </c>
    </row>
    <row r="300">
      <c r="A300" s="28" t="s">
        <v>932</v>
      </c>
      <c r="B300" s="29" t="s">
        <v>933</v>
      </c>
    </row>
    <row r="301">
      <c r="A301" s="28" t="s">
        <v>934</v>
      </c>
      <c r="B301" s="29" t="s">
        <v>935</v>
      </c>
    </row>
    <row r="302">
      <c r="A302" s="28" t="s">
        <v>936</v>
      </c>
      <c r="B302" s="29" t="s">
        <v>937</v>
      </c>
    </row>
    <row r="303">
      <c r="A303" s="28" t="s">
        <v>938</v>
      </c>
      <c r="B303" s="29" t="s">
        <v>939</v>
      </c>
    </row>
    <row r="304">
      <c r="A304" s="28" t="s">
        <v>940</v>
      </c>
      <c r="B304" s="29" t="s">
        <v>941</v>
      </c>
    </row>
    <row r="305">
      <c r="A305" s="28" t="s">
        <v>942</v>
      </c>
      <c r="B305" s="29" t="s">
        <v>943</v>
      </c>
    </row>
    <row r="306">
      <c r="A306" s="28" t="s">
        <v>944</v>
      </c>
      <c r="B306" s="29" t="s">
        <v>945</v>
      </c>
    </row>
    <row r="307">
      <c r="A307" s="28" t="s">
        <v>946</v>
      </c>
      <c r="B307" s="29" t="s">
        <v>947</v>
      </c>
    </row>
    <row r="308">
      <c r="A308" s="28" t="s">
        <v>948</v>
      </c>
      <c r="B308" s="29" t="s">
        <v>949</v>
      </c>
    </row>
    <row r="309">
      <c r="A309" s="28" t="s">
        <v>950</v>
      </c>
      <c r="B309" s="29" t="s">
        <v>951</v>
      </c>
    </row>
    <row r="310">
      <c r="A310" s="28" t="s">
        <v>952</v>
      </c>
      <c r="B310" s="29" t="s">
        <v>953</v>
      </c>
    </row>
    <row r="311">
      <c r="A311" s="28" t="s">
        <v>954</v>
      </c>
      <c r="B311" s="29" t="s">
        <v>955</v>
      </c>
    </row>
    <row r="312">
      <c r="A312" s="28" t="s">
        <v>956</v>
      </c>
      <c r="B312" s="29" t="s">
        <v>957</v>
      </c>
    </row>
    <row r="313">
      <c r="A313" s="28" t="s">
        <v>958</v>
      </c>
      <c r="B313" s="29" t="s">
        <v>959</v>
      </c>
    </row>
    <row r="314">
      <c r="A314" s="28" t="s">
        <v>960</v>
      </c>
      <c r="B314" s="29" t="s">
        <v>961</v>
      </c>
    </row>
    <row r="315">
      <c r="A315" s="28" t="s">
        <v>962</v>
      </c>
      <c r="B315" s="29" t="s">
        <v>963</v>
      </c>
    </row>
    <row r="316">
      <c r="A316" s="28" t="s">
        <v>964</v>
      </c>
      <c r="B316" s="29" t="s">
        <v>965</v>
      </c>
    </row>
    <row r="317">
      <c r="A317" s="28" t="s">
        <v>966</v>
      </c>
      <c r="B317" s="29" t="s">
        <v>967</v>
      </c>
    </row>
    <row r="318">
      <c r="A318" s="28" t="s">
        <v>968</v>
      </c>
      <c r="B318" s="29" t="s">
        <v>969</v>
      </c>
    </row>
    <row r="319">
      <c r="A319" s="28" t="s">
        <v>970</v>
      </c>
      <c r="B319" s="29" t="s">
        <v>971</v>
      </c>
    </row>
    <row r="320">
      <c r="A320" s="28" t="s">
        <v>972</v>
      </c>
      <c r="B320" s="29" t="s">
        <v>973</v>
      </c>
    </row>
    <row r="321">
      <c r="A321" s="28" t="s">
        <v>974</v>
      </c>
      <c r="B321" s="29" t="s">
        <v>975</v>
      </c>
    </row>
    <row r="322">
      <c r="A322" s="28" t="s">
        <v>976</v>
      </c>
      <c r="B322" s="29" t="s">
        <v>977</v>
      </c>
    </row>
    <row r="323">
      <c r="A323" s="28" t="s">
        <v>978</v>
      </c>
      <c r="B323" s="29" t="s">
        <v>979</v>
      </c>
    </row>
    <row r="324">
      <c r="A324" s="28" t="s">
        <v>980</v>
      </c>
      <c r="B324" s="29" t="s">
        <v>981</v>
      </c>
    </row>
    <row r="325">
      <c r="A325" s="28" t="s">
        <v>982</v>
      </c>
      <c r="B325" s="29" t="s">
        <v>983</v>
      </c>
    </row>
    <row r="326">
      <c r="A326" s="28" t="s">
        <v>984</v>
      </c>
      <c r="B326" s="29" t="s">
        <v>985</v>
      </c>
    </row>
    <row r="327">
      <c r="A327" s="28" t="s">
        <v>986</v>
      </c>
      <c r="B327" s="29" t="s">
        <v>987</v>
      </c>
    </row>
    <row r="328">
      <c r="A328" s="28" t="s">
        <v>988</v>
      </c>
      <c r="B328" s="29" t="s">
        <v>989</v>
      </c>
    </row>
    <row r="329">
      <c r="A329" s="28" t="s">
        <v>990</v>
      </c>
      <c r="B329" s="29" t="s">
        <v>991</v>
      </c>
    </row>
    <row r="330">
      <c r="A330" s="28" t="s">
        <v>992</v>
      </c>
      <c r="B330" s="3" t="s">
        <v>993</v>
      </c>
    </row>
    <row r="331">
      <c r="A331" s="28" t="s">
        <v>994</v>
      </c>
      <c r="B331" s="29" t="s">
        <v>995</v>
      </c>
    </row>
    <row r="332">
      <c r="A332" s="28" t="s">
        <v>996</v>
      </c>
      <c r="B332" s="29" t="s">
        <v>997</v>
      </c>
    </row>
    <row r="333">
      <c r="A333" s="28" t="s">
        <v>998</v>
      </c>
      <c r="B333" s="29" t="s">
        <v>999</v>
      </c>
    </row>
    <row r="334">
      <c r="A334" s="28" t="s">
        <v>1000</v>
      </c>
      <c r="B334" s="29" t="s">
        <v>1001</v>
      </c>
    </row>
    <row r="335">
      <c r="A335" s="28" t="s">
        <v>1002</v>
      </c>
      <c r="B335" s="29" t="s">
        <v>1003</v>
      </c>
    </row>
    <row r="336">
      <c r="A336" s="28" t="s">
        <v>1004</v>
      </c>
      <c r="B336" s="29" t="s">
        <v>1005</v>
      </c>
    </row>
    <row r="337">
      <c r="A337" s="28" t="s">
        <v>1006</v>
      </c>
      <c r="B337" s="29" t="s">
        <v>1007</v>
      </c>
    </row>
    <row r="338">
      <c r="A338" s="28" t="s">
        <v>1008</v>
      </c>
      <c r="B338" s="29" t="s">
        <v>1009</v>
      </c>
    </row>
    <row r="339">
      <c r="A339" s="28" t="s">
        <v>1010</v>
      </c>
      <c r="B339" s="29" t="s">
        <v>1011</v>
      </c>
    </row>
    <row r="340">
      <c r="A340" s="28" t="s">
        <v>1012</v>
      </c>
      <c r="B340" s="29" t="s">
        <v>1013</v>
      </c>
    </row>
    <row r="341">
      <c r="A341" s="28" t="s">
        <v>1014</v>
      </c>
      <c r="B341" s="29" t="s">
        <v>1015</v>
      </c>
    </row>
    <row r="342">
      <c r="A342" s="28" t="s">
        <v>1016</v>
      </c>
      <c r="B342" s="29" t="s">
        <v>1017</v>
      </c>
    </row>
    <row r="343">
      <c r="A343" s="28" t="s">
        <v>1018</v>
      </c>
      <c r="B343" s="29" t="s">
        <v>1019</v>
      </c>
    </row>
    <row r="344">
      <c r="A344" s="28" t="s">
        <v>1020</v>
      </c>
      <c r="B344" s="29" t="s">
        <v>1021</v>
      </c>
    </row>
    <row r="345">
      <c r="A345" s="28" t="s">
        <v>1022</v>
      </c>
      <c r="B345" s="29" t="s">
        <v>1023</v>
      </c>
    </row>
    <row r="346">
      <c r="A346" s="28" t="s">
        <v>1024</v>
      </c>
      <c r="B346" s="29" t="s">
        <v>1025</v>
      </c>
    </row>
    <row r="347">
      <c r="A347" s="28" t="s">
        <v>1026</v>
      </c>
      <c r="B347" s="29" t="s">
        <v>1027</v>
      </c>
    </row>
    <row r="348">
      <c r="A348" s="28" t="s">
        <v>1028</v>
      </c>
      <c r="B348" s="29" t="s">
        <v>1029</v>
      </c>
    </row>
    <row r="349">
      <c r="A349" s="28" t="s">
        <v>1030</v>
      </c>
      <c r="B349" s="29" t="s">
        <v>1031</v>
      </c>
    </row>
    <row r="350">
      <c r="A350" s="28" t="s">
        <v>1032</v>
      </c>
      <c r="B350" s="29" t="s">
        <v>1033</v>
      </c>
    </row>
    <row r="351">
      <c r="A351" s="28" t="s">
        <v>1034</v>
      </c>
      <c r="B351" s="29" t="s">
        <v>1035</v>
      </c>
    </row>
    <row r="352">
      <c r="A352" s="28" t="s">
        <v>1036</v>
      </c>
      <c r="B352" s="29" t="s">
        <v>1037</v>
      </c>
    </row>
    <row r="353">
      <c r="A353" s="28" t="s">
        <v>1038</v>
      </c>
      <c r="B353" s="29" t="s">
        <v>1039</v>
      </c>
    </row>
    <row r="354">
      <c r="A354" s="28" t="s">
        <v>1040</v>
      </c>
      <c r="B354" s="29" t="s">
        <v>1041</v>
      </c>
    </row>
    <row r="355">
      <c r="A355" s="28" t="s">
        <v>1042</v>
      </c>
      <c r="B355" s="29" t="s">
        <v>1043</v>
      </c>
    </row>
    <row r="356">
      <c r="A356" s="28" t="s">
        <v>1044</v>
      </c>
      <c r="B356" s="29" t="s">
        <v>1045</v>
      </c>
    </row>
    <row r="357">
      <c r="A357" s="28" t="s">
        <v>1046</v>
      </c>
      <c r="B357" s="29" t="s">
        <v>1047</v>
      </c>
    </row>
    <row r="358">
      <c r="A358" s="28" t="s">
        <v>1048</v>
      </c>
      <c r="B358" s="29" t="s">
        <v>1049</v>
      </c>
    </row>
    <row r="359">
      <c r="A359" s="28" t="s">
        <v>1050</v>
      </c>
      <c r="B359" s="29" t="s">
        <v>1051</v>
      </c>
    </row>
    <row r="360">
      <c r="A360" s="28" t="s">
        <v>1052</v>
      </c>
      <c r="B360" s="29" t="s">
        <v>1053</v>
      </c>
    </row>
    <row r="361">
      <c r="A361" s="28" t="s">
        <v>1054</v>
      </c>
      <c r="B361" s="29" t="s">
        <v>1055</v>
      </c>
    </row>
    <row r="362">
      <c r="A362" s="28" t="s">
        <v>1056</v>
      </c>
      <c r="B362" s="29" t="s">
        <v>1057</v>
      </c>
    </row>
    <row r="363">
      <c r="A363" s="28" t="s">
        <v>1058</v>
      </c>
      <c r="B363" s="29" t="s">
        <v>1059</v>
      </c>
    </row>
    <row r="364">
      <c r="A364" s="28" t="s">
        <v>1060</v>
      </c>
      <c r="B364" s="29" t="s">
        <v>1061</v>
      </c>
    </row>
    <row r="365">
      <c r="A365" s="28" t="s">
        <v>1062</v>
      </c>
      <c r="B365" s="29" t="s">
        <v>1063</v>
      </c>
    </row>
    <row r="366">
      <c r="A366" s="28" t="s">
        <v>1064</v>
      </c>
      <c r="B366" s="29" t="s">
        <v>1065</v>
      </c>
    </row>
    <row r="367">
      <c r="A367" s="28" t="s">
        <v>1066</v>
      </c>
      <c r="B367" s="29" t="s">
        <v>1067</v>
      </c>
    </row>
    <row r="368">
      <c r="A368" s="28" t="s">
        <v>1068</v>
      </c>
      <c r="B368" s="29" t="s">
        <v>1069</v>
      </c>
    </row>
    <row r="369">
      <c r="A369" s="28" t="s">
        <v>1070</v>
      </c>
      <c r="B369" s="29" t="s">
        <v>1071</v>
      </c>
    </row>
    <row r="370">
      <c r="A370" s="28" t="s">
        <v>1072</v>
      </c>
      <c r="B370" s="29" t="s">
        <v>1073</v>
      </c>
    </row>
    <row r="371">
      <c r="A371" s="28" t="s">
        <v>1074</v>
      </c>
      <c r="B371" s="29" t="s">
        <v>1075</v>
      </c>
    </row>
    <row r="372">
      <c r="A372" s="28" t="s">
        <v>1076</v>
      </c>
      <c r="B372" s="29" t="s">
        <v>1077</v>
      </c>
    </row>
    <row r="373">
      <c r="A373" s="28" t="s">
        <v>1078</v>
      </c>
      <c r="B373" s="29" t="s">
        <v>1079</v>
      </c>
    </row>
    <row r="374">
      <c r="A374" s="28" t="s">
        <v>1080</v>
      </c>
      <c r="B374" s="29" t="s">
        <v>1081</v>
      </c>
    </row>
    <row r="375">
      <c r="A375" s="28" t="s">
        <v>1082</v>
      </c>
      <c r="B375" s="29" t="s">
        <v>1083</v>
      </c>
    </row>
    <row r="376">
      <c r="A376" s="28" t="s">
        <v>1084</v>
      </c>
      <c r="B376" s="29" t="s">
        <v>1085</v>
      </c>
    </row>
    <row r="377">
      <c r="A377" s="28" t="s">
        <v>1086</v>
      </c>
      <c r="B377" s="29" t="s">
        <v>1087</v>
      </c>
    </row>
    <row r="378">
      <c r="A378" s="28" t="s">
        <v>1088</v>
      </c>
      <c r="B378" s="29" t="s">
        <v>1089</v>
      </c>
    </row>
    <row r="379">
      <c r="A379" s="28" t="s">
        <v>1090</v>
      </c>
      <c r="B379" s="29" t="s">
        <v>1091</v>
      </c>
    </row>
    <row r="380">
      <c r="A380" s="28" t="s">
        <v>1092</v>
      </c>
      <c r="B380" s="29" t="s">
        <v>1093</v>
      </c>
    </row>
    <row r="381">
      <c r="A381" s="28" t="s">
        <v>1094</v>
      </c>
      <c r="B381" s="29" t="s">
        <v>1095</v>
      </c>
    </row>
    <row r="382">
      <c r="A382" s="28" t="s">
        <v>1096</v>
      </c>
      <c r="B382" s="29" t="s">
        <v>1097</v>
      </c>
    </row>
    <row r="383">
      <c r="A383" s="28" t="s">
        <v>1098</v>
      </c>
      <c r="B383" s="29" t="s">
        <v>1099</v>
      </c>
    </row>
    <row r="384">
      <c r="A384" s="28" t="s">
        <v>1100</v>
      </c>
      <c r="B384" s="29" t="s">
        <v>1101</v>
      </c>
    </row>
    <row r="385">
      <c r="A385" s="28" t="s">
        <v>1102</v>
      </c>
      <c r="B385" s="29" t="s">
        <v>1103</v>
      </c>
    </row>
    <row r="386">
      <c r="A386" s="28" t="s">
        <v>1104</v>
      </c>
      <c r="B386" s="29" t="s">
        <v>1105</v>
      </c>
    </row>
    <row r="387">
      <c r="A387" s="28" t="s">
        <v>1106</v>
      </c>
      <c r="B387" s="29" t="s">
        <v>1107</v>
      </c>
    </row>
    <row r="388">
      <c r="A388" s="28" t="s">
        <v>1108</v>
      </c>
      <c r="B388" s="29" t="s">
        <v>1109</v>
      </c>
    </row>
    <row r="389">
      <c r="A389" s="28" t="s">
        <v>1110</v>
      </c>
      <c r="B389" s="29" t="s">
        <v>1111</v>
      </c>
    </row>
    <row r="390">
      <c r="A390" s="28" t="s">
        <v>1112</v>
      </c>
      <c r="B390" s="29" t="s">
        <v>1113</v>
      </c>
    </row>
    <row r="391">
      <c r="A391" s="28" t="s">
        <v>1114</v>
      </c>
      <c r="B391" s="29" t="s">
        <v>1115</v>
      </c>
    </row>
    <row r="392">
      <c r="A392" s="28" t="s">
        <v>1116</v>
      </c>
      <c r="B392" s="29" t="s">
        <v>1117</v>
      </c>
    </row>
    <row r="393">
      <c r="A393" s="28" t="s">
        <v>1118</v>
      </c>
      <c r="B393" s="3" t="s">
        <v>1119</v>
      </c>
    </row>
    <row r="394">
      <c r="A394" s="28" t="s">
        <v>1120</v>
      </c>
      <c r="B394" s="29" t="s">
        <v>1121</v>
      </c>
    </row>
    <row r="395">
      <c r="A395" s="28" t="s">
        <v>1122</v>
      </c>
      <c r="B395" s="29" t="s">
        <v>1123</v>
      </c>
    </row>
    <row r="396">
      <c r="A396" s="28" t="s">
        <v>1124</v>
      </c>
      <c r="B396" s="29" t="s">
        <v>1125</v>
      </c>
    </row>
    <row r="397">
      <c r="A397" s="28" t="s">
        <v>1126</v>
      </c>
      <c r="B397" s="29" t="s">
        <v>1127</v>
      </c>
    </row>
    <row r="398">
      <c r="A398" s="28" t="s">
        <v>1128</v>
      </c>
      <c r="B398" s="29" t="s">
        <v>1129</v>
      </c>
    </row>
    <row r="399">
      <c r="A399" s="28" t="s">
        <v>1130</v>
      </c>
      <c r="B399" s="29" t="s">
        <v>1131</v>
      </c>
    </row>
    <row r="400">
      <c r="A400" s="28" t="s">
        <v>1132</v>
      </c>
      <c r="B400" s="29" t="s">
        <v>1133</v>
      </c>
    </row>
    <row r="401">
      <c r="A401" s="28" t="s">
        <v>1134</v>
      </c>
      <c r="B401" s="29" t="s">
        <v>1135</v>
      </c>
    </row>
    <row r="402">
      <c r="A402" s="28" t="s">
        <v>1136</v>
      </c>
      <c r="B402" s="29" t="s">
        <v>1137</v>
      </c>
    </row>
    <row r="403">
      <c r="A403" s="28" t="s">
        <v>1138</v>
      </c>
      <c r="B403" s="29" t="s">
        <v>1139</v>
      </c>
    </row>
    <row r="404">
      <c r="A404" s="28" t="s">
        <v>1140</v>
      </c>
      <c r="B404" s="29" t="s">
        <v>1141</v>
      </c>
    </row>
    <row r="405">
      <c r="A405" s="28" t="s">
        <v>1142</v>
      </c>
      <c r="B405" s="29" t="s">
        <v>1143</v>
      </c>
    </row>
    <row r="406">
      <c r="A406" s="28" t="s">
        <v>1144</v>
      </c>
      <c r="B406" s="29" t="s">
        <v>1145</v>
      </c>
    </row>
    <row r="407">
      <c r="A407" s="28" t="s">
        <v>1146</v>
      </c>
      <c r="B407" s="29" t="s">
        <v>1147</v>
      </c>
    </row>
    <row r="408">
      <c r="A408" s="28" t="s">
        <v>1148</v>
      </c>
      <c r="B408" s="29" t="s">
        <v>1149</v>
      </c>
    </row>
    <row r="409">
      <c r="A409" s="28" t="s">
        <v>1150</v>
      </c>
      <c r="B409" s="29" t="s">
        <v>1151</v>
      </c>
    </row>
    <row r="410">
      <c r="A410" s="28" t="s">
        <v>1152</v>
      </c>
      <c r="B410" s="29" t="s">
        <v>1153</v>
      </c>
    </row>
    <row r="411">
      <c r="A411" s="28" t="s">
        <v>1154</v>
      </c>
      <c r="B411" s="29" t="s">
        <v>1155</v>
      </c>
    </row>
    <row r="412">
      <c r="A412" s="28" t="s">
        <v>1156</v>
      </c>
      <c r="B412" s="29" t="s">
        <v>1157</v>
      </c>
    </row>
    <row r="413">
      <c r="A413" s="28" t="s">
        <v>1158</v>
      </c>
      <c r="B413" s="29" t="s">
        <v>1159</v>
      </c>
    </row>
    <row r="414">
      <c r="A414" s="28" t="s">
        <v>1160</v>
      </c>
      <c r="B414" s="29" t="s">
        <v>1161</v>
      </c>
    </row>
    <row r="415">
      <c r="A415" s="28" t="s">
        <v>1162</v>
      </c>
      <c r="B415" s="29" t="s">
        <v>1163</v>
      </c>
    </row>
    <row r="416">
      <c r="A416" s="28" t="s">
        <v>1164</v>
      </c>
      <c r="B416" s="29" t="s">
        <v>1165</v>
      </c>
    </row>
    <row r="417">
      <c r="A417" s="28" t="s">
        <v>1166</v>
      </c>
      <c r="B417" s="29" t="s">
        <v>1167</v>
      </c>
    </row>
    <row r="418">
      <c r="A418" s="28" t="s">
        <v>1168</v>
      </c>
      <c r="B418" s="29" t="s">
        <v>1169</v>
      </c>
    </row>
    <row r="419">
      <c r="A419" s="28" t="s">
        <v>1170</v>
      </c>
      <c r="B419" s="29" t="s">
        <v>1171</v>
      </c>
    </row>
    <row r="420">
      <c r="A420" s="28" t="s">
        <v>1172</v>
      </c>
      <c r="B420" s="29" t="s">
        <v>1173</v>
      </c>
    </row>
    <row r="421">
      <c r="A421" s="28" t="s">
        <v>1174</v>
      </c>
      <c r="B421" s="29" t="s">
        <v>1175</v>
      </c>
    </row>
    <row r="422">
      <c r="A422" s="28" t="s">
        <v>1176</v>
      </c>
      <c r="B422" s="29" t="s">
        <v>1177</v>
      </c>
    </row>
    <row r="423">
      <c r="A423" s="28" t="s">
        <v>1178</v>
      </c>
      <c r="B423" s="29" t="s">
        <v>1179</v>
      </c>
    </row>
    <row r="424">
      <c r="A424" s="28" t="s">
        <v>1180</v>
      </c>
      <c r="B424" s="29" t="s">
        <v>1181</v>
      </c>
    </row>
    <row r="425">
      <c r="A425" s="28" t="s">
        <v>1182</v>
      </c>
      <c r="B425" s="29" t="s">
        <v>1183</v>
      </c>
    </row>
    <row r="426">
      <c r="A426" s="28" t="s">
        <v>1184</v>
      </c>
      <c r="B426" s="29" t="s">
        <v>1185</v>
      </c>
    </row>
    <row r="427">
      <c r="A427" s="28" t="s">
        <v>1186</v>
      </c>
      <c r="B427" s="29" t="s">
        <v>1187</v>
      </c>
    </row>
    <row r="428">
      <c r="A428" s="28" t="s">
        <v>1188</v>
      </c>
      <c r="B428" s="29" t="s">
        <v>1189</v>
      </c>
    </row>
    <row r="429">
      <c r="A429" s="26" t="s">
        <v>1190</v>
      </c>
      <c r="B429" s="3" t="s">
        <v>1191</v>
      </c>
    </row>
    <row r="430">
      <c r="A430" s="28" t="s">
        <v>1192</v>
      </c>
      <c r="B430" s="29" t="s">
        <v>1193</v>
      </c>
    </row>
    <row r="431">
      <c r="A431" s="28" t="s">
        <v>1194</v>
      </c>
      <c r="B431" s="29" t="s">
        <v>1195</v>
      </c>
    </row>
    <row r="432">
      <c r="A432" s="28" t="s">
        <v>1196</v>
      </c>
      <c r="B432" s="29" t="s">
        <v>1197</v>
      </c>
    </row>
    <row r="433">
      <c r="A433" s="26" t="s">
        <v>1198</v>
      </c>
      <c r="B433" s="3" t="s">
        <v>1199</v>
      </c>
    </row>
    <row r="434">
      <c r="A434" s="28" t="s">
        <v>1200</v>
      </c>
      <c r="B434" s="29" t="s">
        <v>1201</v>
      </c>
    </row>
    <row r="435">
      <c r="A435" s="28" t="s">
        <v>1202</v>
      </c>
      <c r="B435" s="29" t="s">
        <v>1203</v>
      </c>
    </row>
    <row r="436">
      <c r="A436" s="28" t="s">
        <v>1204</v>
      </c>
      <c r="B436" s="29" t="s">
        <v>1205</v>
      </c>
    </row>
    <row r="437">
      <c r="A437" s="28" t="s">
        <v>1206</v>
      </c>
      <c r="B437" s="29" t="s">
        <v>1207</v>
      </c>
    </row>
    <row r="438">
      <c r="A438" s="28" t="s">
        <v>1208</v>
      </c>
      <c r="B438" s="29" t="s">
        <v>1209</v>
      </c>
    </row>
    <row r="439">
      <c r="A439" s="28" t="s">
        <v>1210</v>
      </c>
      <c r="B439" s="29" t="s">
        <v>1211</v>
      </c>
    </row>
    <row r="440">
      <c r="A440" s="28" t="s">
        <v>1212</v>
      </c>
      <c r="B440" s="29" t="s">
        <v>1213</v>
      </c>
    </row>
    <row r="441">
      <c r="A441" s="28" t="s">
        <v>1214</v>
      </c>
      <c r="B441" s="29" t="s">
        <v>1215</v>
      </c>
    </row>
    <row r="442">
      <c r="A442" s="28" t="s">
        <v>1216</v>
      </c>
      <c r="B442" s="29" t="s">
        <v>1217</v>
      </c>
    </row>
    <row r="443">
      <c r="A443" s="28" t="s">
        <v>1218</v>
      </c>
      <c r="B443" s="29" t="s">
        <v>1219</v>
      </c>
    </row>
    <row r="444">
      <c r="A444" s="28" t="s">
        <v>1220</v>
      </c>
      <c r="B444" s="29" t="s">
        <v>1221</v>
      </c>
    </row>
    <row r="445">
      <c r="A445" s="28" t="s">
        <v>1222</v>
      </c>
      <c r="B445" s="29" t="s">
        <v>1223</v>
      </c>
    </row>
    <row r="446">
      <c r="A446" s="28" t="s">
        <v>1224</v>
      </c>
      <c r="B446" s="29" t="s">
        <v>1225</v>
      </c>
    </row>
    <row r="447">
      <c r="A447" s="28" t="s">
        <v>1226</v>
      </c>
      <c r="B447" s="29" t="s">
        <v>1227</v>
      </c>
    </row>
    <row r="448">
      <c r="A448" s="28" t="s">
        <v>1228</v>
      </c>
      <c r="B448" s="29" t="s">
        <v>1229</v>
      </c>
    </row>
    <row r="449">
      <c r="A449" s="28" t="s">
        <v>1230</v>
      </c>
      <c r="B449" s="29" t="s">
        <v>1231</v>
      </c>
    </row>
    <row r="450">
      <c r="A450" s="28" t="s">
        <v>1232</v>
      </c>
      <c r="B450" s="29" t="s">
        <v>1233</v>
      </c>
    </row>
    <row r="451">
      <c r="A451" s="28" t="s">
        <v>1234</v>
      </c>
      <c r="B451" s="29" t="s">
        <v>1235</v>
      </c>
    </row>
    <row r="452">
      <c r="A452" s="28" t="s">
        <v>1236</v>
      </c>
      <c r="B452" s="29" t="s">
        <v>1237</v>
      </c>
    </row>
    <row r="453">
      <c r="A453" s="28" t="s">
        <v>1238</v>
      </c>
      <c r="B453" s="29" t="s">
        <v>1239</v>
      </c>
    </row>
    <row r="454">
      <c r="A454" s="28" t="s">
        <v>1240</v>
      </c>
      <c r="B454" s="29" t="s">
        <v>1241</v>
      </c>
    </row>
    <row r="455">
      <c r="A455" s="28" t="s">
        <v>1242</v>
      </c>
      <c r="B455" s="29" t="s">
        <v>1243</v>
      </c>
    </row>
    <row r="456">
      <c r="A456" s="28" t="s">
        <v>1244</v>
      </c>
      <c r="B456" s="29" t="s">
        <v>1245</v>
      </c>
    </row>
    <row r="457">
      <c r="A457" s="28" t="s">
        <v>1246</v>
      </c>
      <c r="B457" s="29" t="s">
        <v>1247</v>
      </c>
    </row>
    <row r="458">
      <c r="A458" s="28" t="s">
        <v>1248</v>
      </c>
      <c r="B458" s="29" t="s">
        <v>1249</v>
      </c>
    </row>
    <row r="459">
      <c r="A459" s="28" t="s">
        <v>1250</v>
      </c>
      <c r="B459" s="29" t="s">
        <v>1251</v>
      </c>
    </row>
    <row r="460">
      <c r="A460" s="28" t="s">
        <v>1252</v>
      </c>
      <c r="B460" s="29" t="s">
        <v>1253</v>
      </c>
    </row>
    <row r="461">
      <c r="A461" s="28" t="s">
        <v>1254</v>
      </c>
      <c r="B461" s="29" t="s">
        <v>1255</v>
      </c>
    </row>
    <row r="462">
      <c r="A462" s="26" t="s">
        <v>1256</v>
      </c>
      <c r="B462" s="3" t="s">
        <v>1257</v>
      </c>
    </row>
    <row r="463">
      <c r="A463" s="28" t="s">
        <v>1258</v>
      </c>
      <c r="B463" s="29" t="s">
        <v>1259</v>
      </c>
    </row>
    <row r="464">
      <c r="A464" s="28" t="s">
        <v>1260</v>
      </c>
      <c r="B464" s="3" t="s">
        <v>1261</v>
      </c>
    </row>
    <row r="465">
      <c r="A465" s="26" t="s">
        <v>1262</v>
      </c>
      <c r="B465" s="3" t="s">
        <v>1263</v>
      </c>
    </row>
    <row r="466">
      <c r="A466" s="26" t="s">
        <v>1264</v>
      </c>
      <c r="B466" s="3" t="s">
        <v>1265</v>
      </c>
    </row>
    <row r="467">
      <c r="A467" s="26" t="s">
        <v>1266</v>
      </c>
      <c r="B467" s="3" t="s">
        <v>1267</v>
      </c>
    </row>
    <row r="468">
      <c r="A468" s="26" t="s">
        <v>1268</v>
      </c>
      <c r="B468" s="3" t="s">
        <v>1269</v>
      </c>
    </row>
    <row r="469">
      <c r="A469" s="26" t="s">
        <v>1270</v>
      </c>
      <c r="B469" s="3" t="s">
        <v>1271</v>
      </c>
    </row>
    <row r="470">
      <c r="A470" s="26" t="s">
        <v>1272</v>
      </c>
      <c r="B470" s="3" t="s">
        <v>1273</v>
      </c>
    </row>
    <row r="471">
      <c r="A471" s="26" t="s">
        <v>1274</v>
      </c>
      <c r="B471" s="3" t="s">
        <v>1275</v>
      </c>
    </row>
    <row r="472">
      <c r="A472" s="26" t="s">
        <v>1276</v>
      </c>
      <c r="B472" s="3" t="s">
        <v>1277</v>
      </c>
    </row>
    <row r="473">
      <c r="A473" s="26" t="s">
        <v>1278</v>
      </c>
      <c r="B473" s="3" t="s">
        <v>1279</v>
      </c>
    </row>
    <row r="474">
      <c r="A474" s="28" t="s">
        <v>1280</v>
      </c>
      <c r="B474" s="3" t="s">
        <v>1281</v>
      </c>
    </row>
    <row r="475">
      <c r="A475" s="28" t="s">
        <v>1282</v>
      </c>
      <c r="B475" s="3" t="s">
        <v>1283</v>
      </c>
    </row>
    <row r="476">
      <c r="A476" s="28" t="s">
        <v>1284</v>
      </c>
      <c r="B476" s="3" t="s">
        <v>1285</v>
      </c>
    </row>
    <row r="477">
      <c r="A477" s="26" t="s">
        <v>1286</v>
      </c>
      <c r="B477" s="3" t="s">
        <v>1287</v>
      </c>
    </row>
    <row r="478">
      <c r="A478" s="26" t="s">
        <v>1288</v>
      </c>
      <c r="B478" s="3" t="s">
        <v>1289</v>
      </c>
    </row>
    <row r="479">
      <c r="A479" s="26" t="s">
        <v>1290</v>
      </c>
      <c r="B479" s="3" t="s">
        <v>1291</v>
      </c>
    </row>
    <row r="480">
      <c r="A480" s="26" t="s">
        <v>1292</v>
      </c>
      <c r="B480" s="3" t="s">
        <v>1293</v>
      </c>
    </row>
    <row r="481">
      <c r="A481" s="26" t="s">
        <v>1294</v>
      </c>
      <c r="B481" s="3" t="s">
        <v>1295</v>
      </c>
    </row>
    <row r="482">
      <c r="A482" s="26" t="s">
        <v>1296</v>
      </c>
      <c r="B482" s="3" t="s">
        <v>1297</v>
      </c>
    </row>
    <row r="483">
      <c r="A483" s="26" t="s">
        <v>1298</v>
      </c>
      <c r="B483" s="3" t="s">
        <v>1299</v>
      </c>
    </row>
  </sheetData>
  <hyperlinks>
    <hyperlink r:id="rId1" ref="A1"/>
    <hyperlink r:id="rId2" ref="A2"/>
    <hyperlink r:id="rId3" ref="A3"/>
    <hyperlink r:id="rId4" ref="A4"/>
    <hyperlink r:id="rId5" ref="A5"/>
    <hyperlink r:id="rId6" ref="A6"/>
    <hyperlink r:id="rId7" ref="A7"/>
    <hyperlink r:id="rId8" ref="A8"/>
    <hyperlink r:id="rId9" ref="B8"/>
    <hyperlink r:id="rId10" ref="A9"/>
    <hyperlink r:id="rId11" ref="A10"/>
    <hyperlink r:id="rId12" ref="A11"/>
    <hyperlink r:id="rId13" ref="A12"/>
    <hyperlink r:id="rId14" ref="A13"/>
    <hyperlink r:id="rId15" ref="A14"/>
    <hyperlink r:id="rId16" ref="A15"/>
    <hyperlink r:id="rId17" ref="A16"/>
    <hyperlink r:id="rId18" ref="A17"/>
    <hyperlink r:id="rId19" ref="A18"/>
    <hyperlink r:id="rId20" ref="A19"/>
    <hyperlink r:id="rId21" ref="A20"/>
    <hyperlink r:id="rId22" ref="A21"/>
    <hyperlink r:id="rId23" ref="A22"/>
    <hyperlink r:id="rId24" ref="A23"/>
    <hyperlink r:id="rId25" ref="A24"/>
    <hyperlink r:id="rId26" ref="A25"/>
    <hyperlink r:id="rId27" ref="A26"/>
    <hyperlink r:id="rId28" ref="A27"/>
    <hyperlink r:id="rId29" ref="A28"/>
    <hyperlink r:id="rId30" ref="A29"/>
    <hyperlink r:id="rId31" ref="A30"/>
    <hyperlink r:id="rId32" ref="A31"/>
    <hyperlink r:id="rId33" ref="A32"/>
    <hyperlink r:id="rId34" ref="A33"/>
    <hyperlink r:id="rId35" ref="A34"/>
    <hyperlink r:id="rId36" ref="A35"/>
    <hyperlink r:id="rId37" ref="A36"/>
    <hyperlink r:id="rId38" ref="A37"/>
    <hyperlink r:id="rId39" ref="A38"/>
    <hyperlink r:id="rId40" ref="A39"/>
    <hyperlink r:id="rId41" ref="A40"/>
    <hyperlink r:id="rId42" ref="A41"/>
    <hyperlink r:id="rId43" ref="A42"/>
    <hyperlink r:id="rId44" ref="A43"/>
    <hyperlink r:id="rId45" ref="A44"/>
    <hyperlink r:id="rId46" ref="A45"/>
    <hyperlink r:id="rId47" ref="A46"/>
    <hyperlink r:id="rId48" ref="A47"/>
    <hyperlink r:id="rId49" ref="A48"/>
    <hyperlink r:id="rId50" ref="A49"/>
    <hyperlink r:id="rId51" ref="A50"/>
    <hyperlink r:id="rId52" ref="A51"/>
    <hyperlink r:id="rId53" ref="A52"/>
    <hyperlink r:id="rId54" ref="A53"/>
    <hyperlink r:id="rId55" ref="A54"/>
    <hyperlink r:id="rId56" ref="A55"/>
    <hyperlink r:id="rId57" ref="A56"/>
    <hyperlink r:id="rId58" ref="A57"/>
    <hyperlink r:id="rId59" ref="A58"/>
    <hyperlink r:id="rId60" ref="A59"/>
    <hyperlink r:id="rId61" ref="A60"/>
    <hyperlink r:id="rId62" ref="A61"/>
    <hyperlink r:id="rId63" ref="A62"/>
    <hyperlink r:id="rId64" ref="A63"/>
    <hyperlink r:id="rId65" ref="A64"/>
    <hyperlink r:id="rId66" ref="A65"/>
    <hyperlink r:id="rId67" ref="A66"/>
    <hyperlink r:id="rId68" ref="A67"/>
    <hyperlink r:id="rId69" ref="A68"/>
    <hyperlink r:id="rId70" ref="A69"/>
    <hyperlink r:id="rId71" ref="A70"/>
    <hyperlink r:id="rId72" ref="A71"/>
    <hyperlink r:id="rId73" ref="A72"/>
    <hyperlink r:id="rId74" ref="A73"/>
    <hyperlink r:id="rId75" ref="A74"/>
    <hyperlink r:id="rId76" ref="A75"/>
    <hyperlink r:id="rId77" ref="A76"/>
    <hyperlink r:id="rId78" ref="A77"/>
    <hyperlink r:id="rId79" ref="A78"/>
    <hyperlink r:id="rId80" ref="A79"/>
    <hyperlink r:id="rId81" ref="A80"/>
    <hyperlink r:id="rId82" ref="A81"/>
    <hyperlink r:id="rId83" ref="A82"/>
    <hyperlink r:id="rId84" ref="A83"/>
    <hyperlink r:id="rId85" ref="A84"/>
    <hyperlink r:id="rId86" ref="A85"/>
    <hyperlink r:id="rId87" ref="A86"/>
    <hyperlink r:id="rId88" ref="A87"/>
    <hyperlink r:id="rId89" ref="A88"/>
    <hyperlink r:id="rId90" ref="A89"/>
    <hyperlink r:id="rId91" ref="A90"/>
    <hyperlink r:id="rId92" ref="A91"/>
    <hyperlink r:id="rId93" ref="A92"/>
    <hyperlink r:id="rId94" ref="A93"/>
    <hyperlink r:id="rId95" ref="A94"/>
    <hyperlink r:id="rId96" ref="A95"/>
    <hyperlink r:id="rId97" ref="A96"/>
    <hyperlink r:id="rId98" ref="A97"/>
    <hyperlink r:id="rId99" ref="A98"/>
    <hyperlink r:id="rId100" ref="A99"/>
    <hyperlink r:id="rId101" ref="A100"/>
    <hyperlink r:id="rId102" ref="A101"/>
    <hyperlink r:id="rId103" ref="A102"/>
    <hyperlink r:id="rId104" ref="A103"/>
    <hyperlink r:id="rId105" ref="A104"/>
    <hyperlink r:id="rId106" ref="A105"/>
    <hyperlink r:id="rId107" ref="A106"/>
    <hyperlink r:id="rId108" ref="A107"/>
    <hyperlink r:id="rId109" ref="A108"/>
    <hyperlink r:id="rId110" ref="A109"/>
    <hyperlink r:id="rId111" ref="A110"/>
    <hyperlink r:id="rId112" ref="A111"/>
    <hyperlink r:id="rId113" ref="A112"/>
    <hyperlink r:id="rId114" ref="A113"/>
    <hyperlink r:id="rId115" ref="A114"/>
    <hyperlink r:id="rId116" ref="A115"/>
    <hyperlink r:id="rId117" ref="A116"/>
    <hyperlink r:id="rId118" ref="A117"/>
    <hyperlink r:id="rId119" ref="A118"/>
    <hyperlink r:id="rId120" ref="A119"/>
    <hyperlink r:id="rId121" ref="A120"/>
    <hyperlink r:id="rId122" ref="A121"/>
    <hyperlink r:id="rId123" ref="A122"/>
    <hyperlink r:id="rId124" ref="A123"/>
    <hyperlink r:id="rId125" ref="A124"/>
    <hyperlink r:id="rId126" ref="A125"/>
    <hyperlink r:id="rId127" ref="A126"/>
    <hyperlink r:id="rId128" ref="A127"/>
    <hyperlink r:id="rId129" ref="A128"/>
    <hyperlink r:id="rId130" ref="A129"/>
    <hyperlink r:id="rId131" ref="A130"/>
    <hyperlink r:id="rId132" ref="A131"/>
    <hyperlink r:id="rId133" ref="A132"/>
    <hyperlink r:id="rId134" ref="A133"/>
    <hyperlink r:id="rId135" ref="A134"/>
    <hyperlink r:id="rId136" ref="A135"/>
    <hyperlink r:id="rId137" ref="A136"/>
    <hyperlink r:id="rId138" ref="A137"/>
    <hyperlink r:id="rId139" ref="A138"/>
    <hyperlink r:id="rId140" ref="A139"/>
    <hyperlink r:id="rId141" ref="A140"/>
    <hyperlink r:id="rId142" ref="A141"/>
    <hyperlink r:id="rId143" ref="A142"/>
    <hyperlink r:id="rId144" ref="A143"/>
    <hyperlink r:id="rId145" ref="A144"/>
    <hyperlink r:id="rId146" ref="A145"/>
    <hyperlink r:id="rId147" ref="A146"/>
    <hyperlink r:id="rId148" ref="A147"/>
    <hyperlink r:id="rId149" ref="A148"/>
    <hyperlink r:id="rId150" ref="A149"/>
    <hyperlink r:id="rId151" ref="A150"/>
    <hyperlink r:id="rId152" ref="A151"/>
    <hyperlink r:id="rId153" ref="A152"/>
    <hyperlink r:id="rId154" ref="A153"/>
    <hyperlink r:id="rId155" ref="A154"/>
    <hyperlink r:id="rId156" ref="A155"/>
    <hyperlink r:id="rId157" ref="A156"/>
    <hyperlink r:id="rId158" ref="A157"/>
    <hyperlink r:id="rId159" ref="A158"/>
    <hyperlink r:id="rId160" ref="A159"/>
    <hyperlink r:id="rId161" ref="A160"/>
    <hyperlink r:id="rId162" ref="A161"/>
    <hyperlink r:id="rId163" ref="A162"/>
    <hyperlink r:id="rId164" ref="A163"/>
    <hyperlink r:id="rId165" ref="A164"/>
    <hyperlink r:id="rId166" ref="A165"/>
    <hyperlink r:id="rId167" ref="A166"/>
    <hyperlink r:id="rId168" ref="A167"/>
    <hyperlink r:id="rId169" ref="A168"/>
    <hyperlink r:id="rId170" ref="A169"/>
    <hyperlink r:id="rId171" ref="A170"/>
    <hyperlink r:id="rId172" ref="A171"/>
    <hyperlink r:id="rId173" ref="A172"/>
    <hyperlink r:id="rId174" ref="A173"/>
    <hyperlink r:id="rId175" ref="A174"/>
    <hyperlink r:id="rId176" ref="A175"/>
    <hyperlink r:id="rId177" ref="A176"/>
    <hyperlink r:id="rId178" ref="A177"/>
    <hyperlink r:id="rId179" ref="A178"/>
    <hyperlink r:id="rId180" ref="A179"/>
    <hyperlink r:id="rId181" ref="A180"/>
    <hyperlink r:id="rId182" ref="A181"/>
    <hyperlink r:id="rId183" ref="A182"/>
    <hyperlink r:id="rId184" ref="A183"/>
    <hyperlink r:id="rId185" ref="A184"/>
    <hyperlink r:id="rId186" ref="A185"/>
    <hyperlink r:id="rId187" ref="A186"/>
    <hyperlink r:id="rId188" ref="A187"/>
    <hyperlink r:id="rId189" ref="A188"/>
    <hyperlink r:id="rId190" ref="A189"/>
    <hyperlink r:id="rId191" ref="A190"/>
    <hyperlink r:id="rId192" ref="A191"/>
    <hyperlink r:id="rId193" ref="A192"/>
    <hyperlink r:id="rId194" ref="A193"/>
    <hyperlink r:id="rId195" ref="A194"/>
    <hyperlink r:id="rId196" ref="A195"/>
    <hyperlink r:id="rId197" ref="A196"/>
    <hyperlink r:id="rId198" ref="A197"/>
    <hyperlink r:id="rId199" ref="A198"/>
    <hyperlink r:id="rId200" ref="A199"/>
    <hyperlink r:id="rId201" ref="A200"/>
    <hyperlink r:id="rId202" ref="A201"/>
    <hyperlink r:id="rId203" ref="A202"/>
    <hyperlink r:id="rId204" ref="A203"/>
    <hyperlink r:id="rId205" ref="A204"/>
    <hyperlink r:id="rId206" ref="A205"/>
    <hyperlink r:id="rId207" ref="A206"/>
    <hyperlink r:id="rId208" ref="A207"/>
    <hyperlink r:id="rId209" ref="A208"/>
    <hyperlink r:id="rId210" ref="A209"/>
    <hyperlink r:id="rId211" ref="A210"/>
    <hyperlink r:id="rId212" ref="A211"/>
    <hyperlink r:id="rId213" ref="A212"/>
    <hyperlink r:id="rId214" ref="A213"/>
    <hyperlink r:id="rId215" ref="A214"/>
    <hyperlink r:id="rId216" ref="A215"/>
    <hyperlink r:id="rId217" ref="A216"/>
    <hyperlink r:id="rId218" ref="A217"/>
    <hyperlink r:id="rId219" ref="A218"/>
    <hyperlink r:id="rId220" ref="A219"/>
    <hyperlink r:id="rId221" ref="A220"/>
    <hyperlink r:id="rId222" ref="A221"/>
    <hyperlink r:id="rId223" ref="A222"/>
    <hyperlink r:id="rId224" ref="A223"/>
    <hyperlink r:id="rId225" ref="A224"/>
    <hyperlink r:id="rId226" ref="A225"/>
    <hyperlink r:id="rId227" ref="A226"/>
    <hyperlink r:id="rId228" ref="A227"/>
    <hyperlink r:id="rId229" ref="A228"/>
    <hyperlink r:id="rId230" ref="A229"/>
    <hyperlink r:id="rId231" ref="A230"/>
    <hyperlink r:id="rId232" ref="A231"/>
    <hyperlink r:id="rId233" ref="A232"/>
    <hyperlink r:id="rId234" ref="A233"/>
    <hyperlink r:id="rId235" ref="A234"/>
    <hyperlink r:id="rId236" ref="A235"/>
    <hyperlink r:id="rId237" ref="A236"/>
    <hyperlink r:id="rId238" ref="A237"/>
    <hyperlink r:id="rId239" ref="A238"/>
    <hyperlink r:id="rId240" ref="A239"/>
    <hyperlink r:id="rId241" ref="A240"/>
    <hyperlink r:id="rId242" ref="A241"/>
    <hyperlink r:id="rId243" ref="A242"/>
    <hyperlink r:id="rId244" ref="A243"/>
    <hyperlink r:id="rId245" ref="A244"/>
    <hyperlink r:id="rId246" ref="A245"/>
    <hyperlink r:id="rId247" ref="A246"/>
    <hyperlink r:id="rId248" ref="A247"/>
    <hyperlink r:id="rId249" ref="A248"/>
    <hyperlink r:id="rId250" ref="A249"/>
    <hyperlink r:id="rId251" ref="A250"/>
    <hyperlink r:id="rId252" ref="A251"/>
    <hyperlink r:id="rId253" ref="A252"/>
    <hyperlink r:id="rId254" ref="A253"/>
    <hyperlink r:id="rId255" ref="A254"/>
    <hyperlink r:id="rId256" ref="A255"/>
    <hyperlink r:id="rId257" ref="A256"/>
    <hyperlink r:id="rId258" ref="A257"/>
    <hyperlink r:id="rId259" ref="A258"/>
    <hyperlink r:id="rId260" ref="A259"/>
    <hyperlink r:id="rId261" ref="A260"/>
    <hyperlink r:id="rId262" ref="A261"/>
    <hyperlink r:id="rId263" ref="A262"/>
    <hyperlink r:id="rId264" ref="A263"/>
    <hyperlink r:id="rId265" ref="A264"/>
    <hyperlink r:id="rId266" ref="A265"/>
    <hyperlink r:id="rId267" ref="A266"/>
    <hyperlink r:id="rId268" ref="A267"/>
    <hyperlink r:id="rId269" ref="A268"/>
    <hyperlink r:id="rId270" ref="A269"/>
    <hyperlink r:id="rId271" ref="A270"/>
    <hyperlink r:id="rId272" ref="A271"/>
    <hyperlink r:id="rId273" ref="A272"/>
    <hyperlink r:id="rId274" ref="A273"/>
    <hyperlink r:id="rId275" ref="A274"/>
    <hyperlink r:id="rId276" ref="A275"/>
    <hyperlink r:id="rId277" ref="A276"/>
    <hyperlink r:id="rId278" ref="A277"/>
    <hyperlink r:id="rId279" ref="A278"/>
    <hyperlink r:id="rId280" ref="A279"/>
    <hyperlink r:id="rId281" ref="A280"/>
    <hyperlink r:id="rId282" ref="A281"/>
    <hyperlink r:id="rId283" ref="A282"/>
    <hyperlink r:id="rId284" ref="A283"/>
    <hyperlink r:id="rId285" ref="A284"/>
    <hyperlink r:id="rId286" ref="A285"/>
    <hyperlink r:id="rId287" ref="A286"/>
    <hyperlink r:id="rId288" ref="A287"/>
    <hyperlink r:id="rId289" ref="A288"/>
    <hyperlink r:id="rId290" ref="A289"/>
    <hyperlink r:id="rId291" ref="A290"/>
    <hyperlink r:id="rId292" ref="A291"/>
    <hyperlink r:id="rId293" ref="A292"/>
    <hyperlink r:id="rId294" ref="A293"/>
    <hyperlink r:id="rId295" ref="A294"/>
    <hyperlink r:id="rId296" ref="A295"/>
    <hyperlink r:id="rId297" ref="A296"/>
    <hyperlink r:id="rId298" ref="A297"/>
    <hyperlink r:id="rId299" ref="A298"/>
    <hyperlink r:id="rId300" ref="A299"/>
    <hyperlink r:id="rId301" ref="A300"/>
    <hyperlink r:id="rId302" ref="A301"/>
    <hyperlink r:id="rId303" ref="A302"/>
    <hyperlink r:id="rId304" ref="A303"/>
    <hyperlink r:id="rId305" ref="A304"/>
    <hyperlink r:id="rId306" ref="A305"/>
    <hyperlink r:id="rId307" ref="A306"/>
    <hyperlink r:id="rId308" ref="A307"/>
    <hyperlink r:id="rId309" ref="A308"/>
    <hyperlink r:id="rId310" ref="A309"/>
    <hyperlink r:id="rId311" ref="A310"/>
    <hyperlink r:id="rId312" ref="A311"/>
    <hyperlink r:id="rId313" ref="A312"/>
    <hyperlink r:id="rId314" ref="A313"/>
    <hyperlink r:id="rId315" ref="A314"/>
    <hyperlink r:id="rId316" ref="A315"/>
    <hyperlink r:id="rId317" ref="A316"/>
    <hyperlink r:id="rId318" ref="A317"/>
    <hyperlink r:id="rId319" ref="A318"/>
    <hyperlink r:id="rId320" ref="A319"/>
    <hyperlink r:id="rId321" ref="A320"/>
    <hyperlink r:id="rId322" ref="A321"/>
    <hyperlink r:id="rId323" ref="A322"/>
    <hyperlink r:id="rId324" ref="A323"/>
    <hyperlink r:id="rId325" ref="A324"/>
    <hyperlink r:id="rId326" ref="A325"/>
    <hyperlink r:id="rId327" ref="A326"/>
    <hyperlink r:id="rId328" ref="A327"/>
    <hyperlink r:id="rId329" ref="A328"/>
    <hyperlink r:id="rId330" ref="A329"/>
    <hyperlink r:id="rId331" ref="A330"/>
    <hyperlink r:id="rId332" ref="A331"/>
    <hyperlink r:id="rId333" ref="A332"/>
    <hyperlink r:id="rId334" ref="A333"/>
    <hyperlink r:id="rId335" ref="A334"/>
    <hyperlink r:id="rId336" ref="A335"/>
    <hyperlink r:id="rId337" ref="A336"/>
    <hyperlink r:id="rId338" ref="A337"/>
    <hyperlink r:id="rId339" ref="A338"/>
    <hyperlink r:id="rId340" ref="A339"/>
    <hyperlink r:id="rId341" ref="A340"/>
    <hyperlink r:id="rId342" ref="A341"/>
    <hyperlink r:id="rId343" ref="A342"/>
    <hyperlink r:id="rId344" ref="A343"/>
    <hyperlink r:id="rId345" ref="A344"/>
    <hyperlink r:id="rId346" ref="A345"/>
    <hyperlink r:id="rId347" ref="A346"/>
    <hyperlink r:id="rId348" ref="A347"/>
    <hyperlink r:id="rId349" ref="A348"/>
    <hyperlink r:id="rId350" ref="A349"/>
    <hyperlink r:id="rId351" ref="A350"/>
    <hyperlink r:id="rId352" ref="A351"/>
    <hyperlink r:id="rId353" ref="A352"/>
    <hyperlink r:id="rId354" ref="A353"/>
    <hyperlink r:id="rId355" ref="A354"/>
    <hyperlink r:id="rId356" ref="A355"/>
    <hyperlink r:id="rId357" ref="A356"/>
    <hyperlink r:id="rId358" ref="A357"/>
    <hyperlink r:id="rId359" ref="A358"/>
    <hyperlink r:id="rId360" ref="A359"/>
    <hyperlink r:id="rId361" ref="A360"/>
    <hyperlink r:id="rId362" ref="A361"/>
    <hyperlink r:id="rId363" ref="A362"/>
    <hyperlink r:id="rId364" ref="A363"/>
    <hyperlink r:id="rId365" ref="A364"/>
    <hyperlink r:id="rId366" ref="A365"/>
    <hyperlink r:id="rId367" ref="A366"/>
    <hyperlink r:id="rId368" ref="A367"/>
    <hyperlink r:id="rId369" ref="A368"/>
    <hyperlink r:id="rId370" ref="A369"/>
    <hyperlink r:id="rId371" ref="A370"/>
    <hyperlink r:id="rId372" ref="A371"/>
    <hyperlink r:id="rId373" ref="A372"/>
    <hyperlink r:id="rId374" ref="A373"/>
    <hyperlink r:id="rId375" ref="A374"/>
    <hyperlink r:id="rId376" ref="A375"/>
    <hyperlink r:id="rId377" ref="A376"/>
    <hyperlink r:id="rId378" ref="A377"/>
    <hyperlink r:id="rId379" ref="A378"/>
    <hyperlink r:id="rId380" ref="A379"/>
    <hyperlink r:id="rId381" ref="A380"/>
    <hyperlink r:id="rId382" ref="A381"/>
    <hyperlink r:id="rId383" ref="A382"/>
    <hyperlink r:id="rId384" ref="A383"/>
    <hyperlink r:id="rId385" ref="A384"/>
    <hyperlink r:id="rId386" ref="A385"/>
    <hyperlink r:id="rId387" ref="A386"/>
    <hyperlink r:id="rId388" ref="A387"/>
    <hyperlink r:id="rId389" ref="A388"/>
    <hyperlink r:id="rId390" ref="A389"/>
    <hyperlink r:id="rId391" ref="A390"/>
    <hyperlink r:id="rId392" ref="A391"/>
    <hyperlink r:id="rId393" ref="A392"/>
    <hyperlink r:id="rId394" ref="A393"/>
    <hyperlink r:id="rId395" ref="A394"/>
    <hyperlink r:id="rId396" ref="A395"/>
    <hyperlink r:id="rId397" ref="A396"/>
    <hyperlink r:id="rId398" ref="A397"/>
    <hyperlink r:id="rId399" ref="A398"/>
    <hyperlink r:id="rId400" ref="A399"/>
    <hyperlink r:id="rId401" ref="A400"/>
    <hyperlink r:id="rId402" ref="A401"/>
    <hyperlink r:id="rId403" ref="A402"/>
    <hyperlink r:id="rId404" ref="A403"/>
    <hyperlink r:id="rId405" ref="A404"/>
    <hyperlink r:id="rId406" ref="A405"/>
    <hyperlink r:id="rId407" ref="A406"/>
    <hyperlink r:id="rId408" ref="A407"/>
    <hyperlink r:id="rId409" ref="A408"/>
    <hyperlink r:id="rId410" ref="A409"/>
    <hyperlink r:id="rId411" ref="A410"/>
    <hyperlink r:id="rId412" ref="A411"/>
    <hyperlink r:id="rId413" ref="A412"/>
    <hyperlink r:id="rId414" ref="A413"/>
    <hyperlink r:id="rId415" ref="A414"/>
    <hyperlink r:id="rId416" ref="A415"/>
    <hyperlink r:id="rId417" ref="A416"/>
    <hyperlink r:id="rId418" ref="A417"/>
    <hyperlink r:id="rId419" ref="A418"/>
    <hyperlink r:id="rId420" ref="A419"/>
    <hyperlink r:id="rId421" ref="A420"/>
    <hyperlink r:id="rId422" ref="A421"/>
    <hyperlink r:id="rId423" ref="A422"/>
    <hyperlink r:id="rId424" ref="A423"/>
    <hyperlink r:id="rId425" ref="A424"/>
    <hyperlink r:id="rId426" ref="A425"/>
    <hyperlink r:id="rId427" ref="A426"/>
    <hyperlink r:id="rId428" ref="A427"/>
    <hyperlink r:id="rId429" ref="A428"/>
    <hyperlink r:id="rId430" ref="A429"/>
    <hyperlink r:id="rId431" ref="A430"/>
    <hyperlink r:id="rId432" ref="A431"/>
    <hyperlink r:id="rId433" ref="A432"/>
    <hyperlink r:id="rId434" ref="A433"/>
    <hyperlink r:id="rId435" ref="A434"/>
    <hyperlink r:id="rId436" ref="A435"/>
    <hyperlink r:id="rId437" ref="A436"/>
    <hyperlink r:id="rId438" ref="A437"/>
    <hyperlink r:id="rId439" ref="A438"/>
    <hyperlink r:id="rId440" ref="A439"/>
    <hyperlink r:id="rId441" ref="A440"/>
    <hyperlink r:id="rId442" ref="A441"/>
    <hyperlink r:id="rId443" ref="A442"/>
    <hyperlink r:id="rId444" ref="A443"/>
    <hyperlink r:id="rId445" ref="A444"/>
    <hyperlink r:id="rId446" ref="A445"/>
    <hyperlink r:id="rId447" ref="A446"/>
    <hyperlink r:id="rId448" ref="A447"/>
    <hyperlink r:id="rId449" ref="A448"/>
    <hyperlink r:id="rId450" ref="A449"/>
    <hyperlink r:id="rId451" ref="A450"/>
    <hyperlink r:id="rId452" ref="A451"/>
    <hyperlink r:id="rId453" ref="A452"/>
    <hyperlink r:id="rId454" ref="A453"/>
    <hyperlink r:id="rId455" ref="A454"/>
    <hyperlink r:id="rId456" ref="A455"/>
    <hyperlink r:id="rId457" ref="A456"/>
    <hyperlink r:id="rId458" ref="A457"/>
    <hyperlink r:id="rId459" ref="A458"/>
    <hyperlink r:id="rId460" ref="A459"/>
    <hyperlink r:id="rId461" ref="A460"/>
    <hyperlink r:id="rId462" ref="A461"/>
    <hyperlink r:id="rId463" ref="A462"/>
    <hyperlink r:id="rId464" ref="A463"/>
    <hyperlink r:id="rId465" ref="A464"/>
    <hyperlink r:id="rId466" ref="A465"/>
    <hyperlink r:id="rId467" ref="A466"/>
    <hyperlink r:id="rId468" ref="A467"/>
    <hyperlink r:id="rId469" ref="A468"/>
    <hyperlink r:id="rId470" ref="A469"/>
    <hyperlink r:id="rId471" ref="A470"/>
    <hyperlink r:id="rId472" ref="A471"/>
    <hyperlink r:id="rId473" ref="A472"/>
    <hyperlink r:id="rId474" ref="A473"/>
    <hyperlink r:id="rId475" ref="A474"/>
    <hyperlink r:id="rId476" ref="A475"/>
    <hyperlink r:id="rId477" ref="A476"/>
    <hyperlink r:id="rId478" ref="A477"/>
    <hyperlink r:id="rId479" ref="A478"/>
    <hyperlink r:id="rId480" ref="A479"/>
    <hyperlink r:id="rId481" ref="A480"/>
    <hyperlink r:id="rId482" ref="A481"/>
    <hyperlink r:id="rId483" ref="A482"/>
    <hyperlink r:id="rId484" ref="A483"/>
  </hyperlinks>
  <drawing r:id="rId48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63"/>
    <col customWidth="1" min="2" max="2" width="59.63"/>
    <col customWidth="1" min="3" max="3" width="16.75"/>
    <col customWidth="1" min="4" max="4" width="41.25"/>
  </cols>
  <sheetData>
    <row r="1">
      <c r="A1" s="24" t="s">
        <v>1300</v>
      </c>
      <c r="B1" s="24" t="s">
        <v>260</v>
      </c>
      <c r="C1" s="24" t="s">
        <v>261</v>
      </c>
      <c r="D1" s="24" t="s">
        <v>262</v>
      </c>
      <c r="E1" s="24" t="s">
        <v>263</v>
      </c>
      <c r="F1" s="24" t="s">
        <v>264</v>
      </c>
    </row>
    <row r="2">
      <c r="A2" s="3" t="s">
        <v>1301</v>
      </c>
      <c r="B2" s="25" t="s">
        <v>1302</v>
      </c>
      <c r="C2" s="3" t="s">
        <v>1303</v>
      </c>
      <c r="D2" s="3" t="s">
        <v>1304</v>
      </c>
      <c r="E2" s="3" t="s">
        <v>1305</v>
      </c>
      <c r="F2" s="26" t="s">
        <v>1306</v>
      </c>
    </row>
    <row r="3">
      <c r="A3" s="3" t="s">
        <v>1307</v>
      </c>
      <c r="B3" s="25" t="s">
        <v>1308</v>
      </c>
      <c r="C3" s="3" t="s">
        <v>1309</v>
      </c>
      <c r="D3" s="3" t="s">
        <v>1310</v>
      </c>
      <c r="E3" s="3" t="s">
        <v>1311</v>
      </c>
      <c r="F3" s="26" t="s">
        <v>1312</v>
      </c>
    </row>
    <row r="4">
      <c r="A4" s="3" t="s">
        <v>1313</v>
      </c>
      <c r="B4" s="25" t="s">
        <v>1314</v>
      </c>
      <c r="C4" s="30">
        <v>43617.0</v>
      </c>
      <c r="D4" s="3" t="s">
        <v>1307</v>
      </c>
      <c r="E4" s="3" t="s">
        <v>1315</v>
      </c>
      <c r="F4" s="26" t="s">
        <v>1316</v>
      </c>
    </row>
    <row r="5">
      <c r="A5" s="3" t="s">
        <v>1317</v>
      </c>
      <c r="B5" s="25" t="s">
        <v>1318</v>
      </c>
      <c r="C5" s="3">
        <v>2015.0</v>
      </c>
      <c r="D5" s="3" t="s">
        <v>1319</v>
      </c>
      <c r="E5" s="3" t="s">
        <v>1320</v>
      </c>
      <c r="F5" s="26" t="s">
        <v>1321</v>
      </c>
    </row>
    <row r="6">
      <c r="A6" s="3" t="s">
        <v>1322</v>
      </c>
      <c r="B6" s="25" t="s">
        <v>1323</v>
      </c>
      <c r="C6" s="3" t="s">
        <v>1303</v>
      </c>
      <c r="D6" s="3" t="s">
        <v>1324</v>
      </c>
      <c r="E6" s="3" t="s">
        <v>1325</v>
      </c>
      <c r="F6" s="26" t="s">
        <v>1326</v>
      </c>
    </row>
    <row r="7">
      <c r="A7" s="3" t="s">
        <v>1327</v>
      </c>
      <c r="B7" s="25" t="s">
        <v>1328</v>
      </c>
      <c r="C7" s="3">
        <v>2019.0</v>
      </c>
      <c r="D7" s="3" t="s">
        <v>1329</v>
      </c>
      <c r="E7" s="3" t="s">
        <v>1330</v>
      </c>
      <c r="F7" s="26" t="s">
        <v>1331</v>
      </c>
    </row>
    <row r="8">
      <c r="A8" s="3" t="s">
        <v>1332</v>
      </c>
      <c r="B8" s="25" t="s">
        <v>1333</v>
      </c>
      <c r="C8" s="3" t="s">
        <v>1334</v>
      </c>
      <c r="D8" s="3" t="s">
        <v>1329</v>
      </c>
      <c r="E8" s="3" t="s">
        <v>1335</v>
      </c>
      <c r="F8" s="26" t="s">
        <v>1336</v>
      </c>
    </row>
    <row r="9">
      <c r="A9" s="3" t="s">
        <v>1337</v>
      </c>
      <c r="B9" s="25" t="s">
        <v>1338</v>
      </c>
      <c r="C9" s="27">
        <v>41365.0</v>
      </c>
      <c r="D9" s="3" t="s">
        <v>1339</v>
      </c>
      <c r="E9" s="3" t="s">
        <v>1340</v>
      </c>
      <c r="F9" s="26" t="s">
        <v>1341</v>
      </c>
    </row>
    <row r="10">
      <c r="A10" s="3" t="s">
        <v>1342</v>
      </c>
      <c r="B10" s="25" t="s">
        <v>1343</v>
      </c>
      <c r="C10" s="30">
        <v>43586.0</v>
      </c>
      <c r="D10" s="3" t="s">
        <v>1319</v>
      </c>
      <c r="E10" s="3" t="s">
        <v>1344</v>
      </c>
      <c r="F10" s="26" t="s">
        <v>1345</v>
      </c>
    </row>
    <row r="11">
      <c r="A11" s="3" t="s">
        <v>1346</v>
      </c>
      <c r="B11" s="25" t="s">
        <v>1347</v>
      </c>
      <c r="C11" s="27">
        <v>41944.0</v>
      </c>
      <c r="D11" s="3" t="s">
        <v>1348</v>
      </c>
      <c r="E11" s="3" t="s">
        <v>1349</v>
      </c>
      <c r="F11" s="26" t="s">
        <v>1350</v>
      </c>
    </row>
    <row r="12">
      <c r="A12" s="3" t="s">
        <v>1351</v>
      </c>
      <c r="B12" s="25" t="s">
        <v>1352</v>
      </c>
      <c r="C12" s="3" t="s">
        <v>1353</v>
      </c>
      <c r="D12" s="3" t="s">
        <v>1354</v>
      </c>
      <c r="E12" s="3" t="s">
        <v>1355</v>
      </c>
      <c r="F12" s="26" t="s">
        <v>1356</v>
      </c>
    </row>
  </sheetData>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s>
  <drawing r:id="rId1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9.38"/>
    <col customWidth="1" min="2" max="2" width="68.38"/>
    <col customWidth="1" min="3" max="3" width="23.0"/>
    <col customWidth="1" min="4" max="4" width="38.13"/>
  </cols>
  <sheetData>
    <row r="1">
      <c r="A1" s="24" t="s">
        <v>1300</v>
      </c>
      <c r="B1" s="24" t="s">
        <v>260</v>
      </c>
      <c r="C1" s="24" t="s">
        <v>261</v>
      </c>
      <c r="D1" s="24" t="s">
        <v>262</v>
      </c>
      <c r="E1" s="24" t="s">
        <v>263</v>
      </c>
      <c r="F1" s="24" t="s">
        <v>264</v>
      </c>
    </row>
    <row r="2">
      <c r="A2" s="3" t="s">
        <v>1357</v>
      </c>
      <c r="B2" s="25" t="s">
        <v>1358</v>
      </c>
      <c r="C2" s="30">
        <v>45839.0</v>
      </c>
      <c r="D2" s="3" t="s">
        <v>1359</v>
      </c>
      <c r="E2" s="3" t="s">
        <v>1360</v>
      </c>
      <c r="F2" s="26" t="s">
        <v>1361</v>
      </c>
    </row>
    <row r="3">
      <c r="A3" s="3" t="s">
        <v>1362</v>
      </c>
      <c r="B3" s="25" t="s">
        <v>1363</v>
      </c>
      <c r="C3" s="27">
        <v>41944.0</v>
      </c>
      <c r="D3" s="3" t="s">
        <v>1364</v>
      </c>
      <c r="E3" s="3" t="s">
        <v>1365</v>
      </c>
      <c r="F3" s="26" t="s">
        <v>1366</v>
      </c>
    </row>
    <row r="4">
      <c r="A4" s="3" t="s">
        <v>1367</v>
      </c>
      <c r="B4" s="25" t="s">
        <v>1368</v>
      </c>
      <c r="C4" s="3" t="s">
        <v>1369</v>
      </c>
      <c r="D4" s="3" t="s">
        <v>1370</v>
      </c>
      <c r="E4" s="3" t="s">
        <v>1371</v>
      </c>
      <c r="F4" s="26" t="s">
        <v>1372</v>
      </c>
    </row>
    <row r="5">
      <c r="A5" s="3" t="s">
        <v>1373</v>
      </c>
      <c r="B5" s="25" t="s">
        <v>1358</v>
      </c>
      <c r="C5" s="3" t="s">
        <v>1374</v>
      </c>
      <c r="D5" s="3" t="s">
        <v>1375</v>
      </c>
      <c r="E5" s="3" t="s">
        <v>1376</v>
      </c>
      <c r="F5" s="26" t="s">
        <v>1377</v>
      </c>
    </row>
    <row r="6">
      <c r="A6" s="3" t="s">
        <v>1378</v>
      </c>
      <c r="B6" s="25" t="s">
        <v>1379</v>
      </c>
      <c r="C6" s="3" t="s">
        <v>1380</v>
      </c>
      <c r="D6" s="3" t="s">
        <v>1381</v>
      </c>
      <c r="E6" s="3" t="s">
        <v>1382</v>
      </c>
      <c r="F6" s="26" t="s">
        <v>1383</v>
      </c>
    </row>
    <row r="7">
      <c r="A7" s="3" t="s">
        <v>1384</v>
      </c>
      <c r="B7" s="25" t="s">
        <v>1385</v>
      </c>
      <c r="C7" s="27">
        <v>31778.0</v>
      </c>
      <c r="D7" s="3" t="s">
        <v>1386</v>
      </c>
      <c r="E7" s="3" t="s">
        <v>1387</v>
      </c>
      <c r="F7" s="26" t="s">
        <v>1388</v>
      </c>
    </row>
    <row r="8">
      <c r="A8" s="3" t="s">
        <v>1389</v>
      </c>
      <c r="B8" s="25" t="s">
        <v>1390</v>
      </c>
      <c r="C8" s="27">
        <v>42736.0</v>
      </c>
      <c r="D8" s="3" t="s">
        <v>1391</v>
      </c>
      <c r="E8" s="3" t="s">
        <v>1392</v>
      </c>
      <c r="F8" s="26" t="s">
        <v>1393</v>
      </c>
    </row>
    <row r="9">
      <c r="A9" s="3" t="s">
        <v>1394</v>
      </c>
      <c r="B9" s="25" t="s">
        <v>1395</v>
      </c>
      <c r="C9" s="27">
        <v>40634.0</v>
      </c>
      <c r="D9" s="3" t="s">
        <v>1396</v>
      </c>
      <c r="E9" s="3" t="s">
        <v>1397</v>
      </c>
      <c r="F9" s="26" t="s">
        <v>1398</v>
      </c>
    </row>
    <row r="10">
      <c r="A10" s="3" t="s">
        <v>1399</v>
      </c>
      <c r="B10" s="25" t="s">
        <v>1400</v>
      </c>
      <c r="C10" s="3" t="s">
        <v>1401</v>
      </c>
      <c r="D10" s="3" t="s">
        <v>1402</v>
      </c>
      <c r="E10" s="3" t="s">
        <v>1403</v>
      </c>
      <c r="F10" s="26" t="s">
        <v>1404</v>
      </c>
    </row>
    <row r="11">
      <c r="A11" s="3" t="s">
        <v>1405</v>
      </c>
      <c r="B11" s="25" t="s">
        <v>1406</v>
      </c>
      <c r="C11" s="3" t="s">
        <v>1407</v>
      </c>
      <c r="D11" s="3" t="s">
        <v>1408</v>
      </c>
      <c r="E11" s="3" t="s">
        <v>1409</v>
      </c>
      <c r="F11" s="26" t="s">
        <v>1410</v>
      </c>
    </row>
    <row r="12">
      <c r="A12" s="3" t="s">
        <v>1411</v>
      </c>
      <c r="B12" s="25" t="s">
        <v>1412</v>
      </c>
      <c r="C12" s="27">
        <v>39814.0</v>
      </c>
      <c r="D12" s="3" t="s">
        <v>1413</v>
      </c>
      <c r="E12" s="3" t="s">
        <v>1414</v>
      </c>
      <c r="F12" s="26" t="s">
        <v>1415</v>
      </c>
    </row>
  </sheetData>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s>
  <drawing r:id="rId1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7.25"/>
    <col customWidth="1" min="3" max="3" width="62.13"/>
    <col customWidth="1" min="4" max="4" width="13.0"/>
    <col customWidth="1" min="5" max="5" width="112.25"/>
  </cols>
  <sheetData>
    <row r="1">
      <c r="A1" s="24" t="s">
        <v>1416</v>
      </c>
      <c r="B1" s="24" t="s">
        <v>1300</v>
      </c>
      <c r="C1" s="24" t="s">
        <v>260</v>
      </c>
      <c r="D1" s="24" t="s">
        <v>261</v>
      </c>
      <c r="E1" s="24" t="s">
        <v>262</v>
      </c>
      <c r="F1" s="24" t="s">
        <v>263</v>
      </c>
      <c r="G1" s="24" t="s">
        <v>264</v>
      </c>
    </row>
    <row r="2">
      <c r="A2" s="3" t="s">
        <v>137</v>
      </c>
      <c r="B2" s="3" t="s">
        <v>1362</v>
      </c>
      <c r="C2" s="25" t="s">
        <v>1363</v>
      </c>
      <c r="D2" s="30">
        <v>41944.0</v>
      </c>
      <c r="E2" s="3" t="s">
        <v>1417</v>
      </c>
      <c r="F2" s="3" t="s">
        <v>1418</v>
      </c>
      <c r="G2" s="26" t="s">
        <v>1419</v>
      </c>
    </row>
    <row r="3">
      <c r="A3" s="3" t="s">
        <v>162</v>
      </c>
      <c r="B3" s="3" t="s">
        <v>1420</v>
      </c>
      <c r="C3" s="25" t="s">
        <v>1421</v>
      </c>
      <c r="D3" s="3" t="s">
        <v>1422</v>
      </c>
      <c r="E3" s="3" t="s">
        <v>1423</v>
      </c>
    </row>
    <row r="4">
      <c r="A4" s="3" t="s">
        <v>162</v>
      </c>
      <c r="B4" s="3" t="s">
        <v>1424</v>
      </c>
      <c r="C4" s="25" t="s">
        <v>1425</v>
      </c>
      <c r="D4" s="3" t="s">
        <v>1426</v>
      </c>
      <c r="E4" s="3" t="s">
        <v>1427</v>
      </c>
    </row>
    <row r="5">
      <c r="A5" s="3" t="s">
        <v>162</v>
      </c>
      <c r="B5" s="3" t="s">
        <v>1428</v>
      </c>
      <c r="C5" s="25" t="s">
        <v>1429</v>
      </c>
      <c r="D5" s="3" t="s">
        <v>1430</v>
      </c>
      <c r="E5" s="3" t="s">
        <v>1431</v>
      </c>
    </row>
    <row r="6">
      <c r="A6" s="3" t="s">
        <v>1432</v>
      </c>
      <c r="B6" s="3" t="s">
        <v>1433</v>
      </c>
      <c r="C6" s="25" t="s">
        <v>1434</v>
      </c>
      <c r="D6" s="3">
        <v>2021.0</v>
      </c>
      <c r="E6" s="3" t="s">
        <v>1435</v>
      </c>
    </row>
    <row r="7">
      <c r="A7" s="3" t="s">
        <v>1436</v>
      </c>
      <c r="B7" s="3" t="s">
        <v>175</v>
      </c>
      <c r="C7" s="3" t="s">
        <v>1437</v>
      </c>
      <c r="D7" s="3" t="s">
        <v>1438</v>
      </c>
      <c r="E7" s="3" t="s">
        <v>1439</v>
      </c>
    </row>
    <row r="8">
      <c r="A8" s="3" t="s">
        <v>1436</v>
      </c>
      <c r="B8" s="3" t="s">
        <v>1440</v>
      </c>
      <c r="C8" s="3" t="s">
        <v>1441</v>
      </c>
      <c r="D8" s="31">
        <v>44328.0</v>
      </c>
      <c r="E8" s="3" t="s">
        <v>1442</v>
      </c>
    </row>
    <row r="9">
      <c r="A9" s="3" t="s">
        <v>1443</v>
      </c>
      <c r="B9" s="3" t="s">
        <v>1444</v>
      </c>
      <c r="C9" s="3" t="s">
        <v>1445</v>
      </c>
      <c r="D9" s="3" t="s">
        <v>1446</v>
      </c>
      <c r="E9" s="3" t="s">
        <v>1447</v>
      </c>
    </row>
    <row r="10">
      <c r="A10" s="3" t="s">
        <v>1448</v>
      </c>
      <c r="B10" s="3" t="s">
        <v>1449</v>
      </c>
      <c r="C10" s="3" t="s">
        <v>1450</v>
      </c>
      <c r="D10" s="3" t="s">
        <v>1451</v>
      </c>
      <c r="E10" s="3" t="s">
        <v>1452</v>
      </c>
    </row>
    <row r="11">
      <c r="A11" s="3" t="s">
        <v>1448</v>
      </c>
      <c r="B11" s="3" t="s">
        <v>1453</v>
      </c>
      <c r="C11" s="3" t="s">
        <v>1454</v>
      </c>
      <c r="D11" s="3" t="s">
        <v>1455</v>
      </c>
      <c r="E11" s="3" t="s">
        <v>1456</v>
      </c>
    </row>
    <row r="12">
      <c r="A12" s="3" t="s">
        <v>1457</v>
      </c>
      <c r="B12" s="3" t="s">
        <v>1458</v>
      </c>
      <c r="C12" s="3" t="s">
        <v>1459</v>
      </c>
      <c r="D12" s="3" t="s">
        <v>1460</v>
      </c>
      <c r="E12" s="3" t="s">
        <v>1461</v>
      </c>
    </row>
    <row r="13">
      <c r="A13" s="3" t="s">
        <v>1462</v>
      </c>
      <c r="B13" s="3" t="s">
        <v>1463</v>
      </c>
      <c r="C13" s="3" t="s">
        <v>1464</v>
      </c>
      <c r="D13" s="3" t="s">
        <v>1465</v>
      </c>
      <c r="E13" s="3" t="s">
        <v>1466</v>
      </c>
    </row>
    <row r="14">
      <c r="A14" s="3" t="s">
        <v>1467</v>
      </c>
      <c r="B14" s="3" t="s">
        <v>1468</v>
      </c>
      <c r="C14" s="3" t="s">
        <v>1469</v>
      </c>
      <c r="D14" s="3">
        <v>1996.0</v>
      </c>
      <c r="E14" s="3" t="s">
        <v>1470</v>
      </c>
    </row>
  </sheetData>
  <hyperlinks>
    <hyperlink r:id="rId1" ref="G2"/>
  </hyperlin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9.38"/>
    <col customWidth="1" min="5" max="5" width="19.0"/>
    <col customWidth="1" min="8" max="8" width="22.88"/>
  </cols>
  <sheetData>
    <row r="1">
      <c r="A1" s="3" t="s">
        <v>1471</v>
      </c>
      <c r="B1" s="3" t="s">
        <v>1472</v>
      </c>
      <c r="C1" s="3" t="s">
        <v>1473</v>
      </c>
      <c r="D1" s="3" t="s">
        <v>1474</v>
      </c>
      <c r="E1" s="3" t="s">
        <v>1475</v>
      </c>
      <c r="F1" s="3" t="s">
        <v>1476</v>
      </c>
      <c r="G1" s="3" t="s">
        <v>1477</v>
      </c>
      <c r="H1" s="3" t="s">
        <v>1478</v>
      </c>
      <c r="I1" s="3" t="s">
        <v>1479</v>
      </c>
    </row>
    <row r="2">
      <c r="A2" s="3" t="s">
        <v>1480</v>
      </c>
      <c r="B2" s="3" t="s">
        <v>1481</v>
      </c>
      <c r="C2" s="3" t="s">
        <v>1482</v>
      </c>
      <c r="D2" s="3">
        <v>1966.0</v>
      </c>
      <c r="E2" s="3" t="s">
        <v>1483</v>
      </c>
      <c r="F2" s="3" t="s">
        <v>1483</v>
      </c>
      <c r="G2" s="3" t="s">
        <v>1483</v>
      </c>
      <c r="H2" s="3" t="s">
        <v>1483</v>
      </c>
    </row>
    <row r="3">
      <c r="A3" s="3" t="s">
        <v>1484</v>
      </c>
      <c r="B3" s="3" t="s">
        <v>1481</v>
      </c>
      <c r="C3" s="3" t="s">
        <v>1485</v>
      </c>
      <c r="D3" s="3">
        <v>1967.0</v>
      </c>
      <c r="E3" s="3" t="s">
        <v>1483</v>
      </c>
      <c r="F3" s="3" t="s">
        <v>1483</v>
      </c>
      <c r="G3" s="3" t="s">
        <v>1483</v>
      </c>
      <c r="H3" s="3" t="s">
        <v>1483</v>
      </c>
    </row>
    <row r="4">
      <c r="A4" s="3" t="s">
        <v>1486</v>
      </c>
      <c r="B4" s="3" t="s">
        <v>1481</v>
      </c>
      <c r="C4" s="3" t="s">
        <v>1485</v>
      </c>
      <c r="D4" s="3">
        <v>1964.0</v>
      </c>
      <c r="E4" s="3" t="s">
        <v>1483</v>
      </c>
      <c r="F4" s="3" t="s">
        <v>1483</v>
      </c>
      <c r="G4" s="3" t="s">
        <v>1483</v>
      </c>
      <c r="H4" s="3" t="s">
        <v>1483</v>
      </c>
    </row>
    <row r="5">
      <c r="A5" s="3" t="s">
        <v>1487</v>
      </c>
      <c r="B5" s="3" t="s">
        <v>1481</v>
      </c>
      <c r="C5" s="3" t="s">
        <v>1485</v>
      </c>
      <c r="D5" s="3">
        <v>1962.0</v>
      </c>
      <c r="E5" s="3" t="s">
        <v>1483</v>
      </c>
      <c r="F5" s="3" t="s">
        <v>1483</v>
      </c>
      <c r="G5" s="3" t="s">
        <v>1483</v>
      </c>
      <c r="H5" s="3" t="s">
        <v>1483</v>
      </c>
    </row>
    <row r="6">
      <c r="A6" s="3" t="s">
        <v>1488</v>
      </c>
      <c r="B6" s="3" t="s">
        <v>1481</v>
      </c>
      <c r="C6" s="3" t="s">
        <v>1485</v>
      </c>
      <c r="D6" s="3">
        <v>1968.0</v>
      </c>
      <c r="E6" s="3" t="s">
        <v>1483</v>
      </c>
      <c r="F6" s="3" t="s">
        <v>1483</v>
      </c>
      <c r="G6" s="3" t="s">
        <v>1483</v>
      </c>
      <c r="H6" s="3" t="s">
        <v>1483</v>
      </c>
    </row>
    <row r="7">
      <c r="A7" s="3" t="s">
        <v>1489</v>
      </c>
      <c r="B7" s="3" t="s">
        <v>1481</v>
      </c>
      <c r="C7" s="3" t="s">
        <v>1490</v>
      </c>
      <c r="D7" s="3">
        <v>1999.0</v>
      </c>
      <c r="E7" s="3" t="s">
        <v>1483</v>
      </c>
      <c r="F7" s="3" t="s">
        <v>1483</v>
      </c>
      <c r="G7" s="3" t="s">
        <v>1483</v>
      </c>
      <c r="H7" s="3" t="s">
        <v>1483</v>
      </c>
    </row>
    <row r="8">
      <c r="A8" s="3" t="s">
        <v>1491</v>
      </c>
      <c r="B8" s="3" t="s">
        <v>1481</v>
      </c>
      <c r="C8" s="3" t="s">
        <v>1482</v>
      </c>
      <c r="D8" s="3">
        <v>1969.0</v>
      </c>
      <c r="E8" s="3" t="s">
        <v>1483</v>
      </c>
      <c r="F8" s="3" t="s">
        <v>1483</v>
      </c>
      <c r="G8" s="3" t="s">
        <v>1483</v>
      </c>
      <c r="H8" s="3" t="s">
        <v>1483</v>
      </c>
    </row>
    <row r="9">
      <c r="A9" s="3" t="s">
        <v>1492</v>
      </c>
      <c r="B9" s="3" t="s">
        <v>1481</v>
      </c>
      <c r="C9" s="3" t="s">
        <v>1482</v>
      </c>
      <c r="D9" s="3">
        <v>1969.0</v>
      </c>
      <c r="E9" s="3" t="s">
        <v>1483</v>
      </c>
      <c r="F9" s="3" t="s">
        <v>1483</v>
      </c>
      <c r="G9" s="3" t="s">
        <v>1483</v>
      </c>
      <c r="H9" s="3" t="s">
        <v>1483</v>
      </c>
    </row>
    <row r="10">
      <c r="A10" s="3" t="s">
        <v>1493</v>
      </c>
      <c r="B10" s="3" t="s">
        <v>1481</v>
      </c>
      <c r="C10" s="3" t="s">
        <v>1494</v>
      </c>
      <c r="D10" s="3">
        <v>1965.0</v>
      </c>
      <c r="E10" s="3" t="s">
        <v>1483</v>
      </c>
      <c r="F10" s="3" t="s">
        <v>1483</v>
      </c>
      <c r="G10" s="3" t="s">
        <v>1483</v>
      </c>
      <c r="H10" s="3" t="s">
        <v>1483</v>
      </c>
    </row>
    <row r="11">
      <c r="A11" s="3" t="s">
        <v>1495</v>
      </c>
      <c r="B11" s="3" t="s">
        <v>1481</v>
      </c>
      <c r="C11" s="3" t="s">
        <v>1494</v>
      </c>
      <c r="D11" s="3">
        <v>1986.0</v>
      </c>
      <c r="E11" s="3" t="s">
        <v>1483</v>
      </c>
      <c r="F11" s="3" t="s">
        <v>1483</v>
      </c>
      <c r="G11" s="3" t="s">
        <v>1483</v>
      </c>
      <c r="H11" s="3" t="s">
        <v>1483</v>
      </c>
    </row>
    <row r="12">
      <c r="A12" s="3" t="s">
        <v>1496</v>
      </c>
      <c r="B12" s="3" t="s">
        <v>1481</v>
      </c>
      <c r="C12" s="3" t="s">
        <v>1485</v>
      </c>
      <c r="D12" s="3">
        <v>1963.0</v>
      </c>
      <c r="E12" s="3" t="s">
        <v>1483</v>
      </c>
      <c r="F12" s="3" t="s">
        <v>1483</v>
      </c>
      <c r="G12" s="3" t="s">
        <v>1483</v>
      </c>
      <c r="H12" s="3" t="s">
        <v>1483</v>
      </c>
    </row>
    <row r="13">
      <c r="A13" s="3" t="s">
        <v>1497</v>
      </c>
      <c r="B13" s="3" t="s">
        <v>1481</v>
      </c>
      <c r="C13" s="3" t="s">
        <v>1482</v>
      </c>
      <c r="D13" s="3">
        <v>1962.0</v>
      </c>
      <c r="E13" s="3" t="s">
        <v>1483</v>
      </c>
      <c r="F13" s="3" t="s">
        <v>1483</v>
      </c>
      <c r="G13" s="3" t="s">
        <v>1483</v>
      </c>
      <c r="H13" s="3" t="s">
        <v>1483</v>
      </c>
      <c r="I13" s="3" t="s">
        <v>1498</v>
      </c>
    </row>
    <row r="14">
      <c r="A14" s="3" t="s">
        <v>1499</v>
      </c>
      <c r="B14" s="3" t="s">
        <v>1481</v>
      </c>
      <c r="C14" s="3" t="s">
        <v>1485</v>
      </c>
      <c r="D14" s="3">
        <v>1964.0</v>
      </c>
      <c r="E14" s="3" t="s">
        <v>1483</v>
      </c>
      <c r="F14" s="3" t="s">
        <v>1483</v>
      </c>
      <c r="G14" s="3" t="s">
        <v>1483</v>
      </c>
      <c r="H14" s="3" t="s">
        <v>1483</v>
      </c>
    </row>
    <row r="15">
      <c r="A15" s="3" t="s">
        <v>1500</v>
      </c>
      <c r="B15" s="3" t="s">
        <v>1481</v>
      </c>
      <c r="C15" s="3" t="s">
        <v>1490</v>
      </c>
      <c r="D15" s="3">
        <v>2001.0</v>
      </c>
      <c r="E15" s="3" t="s">
        <v>1483</v>
      </c>
      <c r="F15" s="3" t="s">
        <v>1483</v>
      </c>
      <c r="G15" s="3" t="s">
        <v>1483</v>
      </c>
      <c r="H15" s="3" t="s">
        <v>1483</v>
      </c>
    </row>
    <row r="16">
      <c r="A16" s="3" t="s">
        <v>1501</v>
      </c>
      <c r="B16" s="3" t="s">
        <v>1481</v>
      </c>
      <c r="C16" s="3" t="s">
        <v>1490</v>
      </c>
      <c r="D16" s="3">
        <v>1971.0</v>
      </c>
      <c r="E16" s="3" t="s">
        <v>1483</v>
      </c>
      <c r="F16" s="3" t="s">
        <v>1483</v>
      </c>
      <c r="G16" s="3" t="s">
        <v>1483</v>
      </c>
      <c r="H16" s="3" t="s">
        <v>1483</v>
      </c>
    </row>
    <row r="17">
      <c r="A17" s="3" t="s">
        <v>1502</v>
      </c>
      <c r="B17" s="3" t="s">
        <v>1481</v>
      </c>
      <c r="C17" s="3" t="s">
        <v>1490</v>
      </c>
      <c r="D17" s="3">
        <v>2008.0</v>
      </c>
      <c r="E17" s="3" t="s">
        <v>1483</v>
      </c>
      <c r="F17" s="3" t="s">
        <v>1483</v>
      </c>
      <c r="G17" s="3" t="s">
        <v>1483</v>
      </c>
      <c r="H17" s="3" t="s">
        <v>1483</v>
      </c>
    </row>
    <row r="18">
      <c r="A18" s="3" t="s">
        <v>1503</v>
      </c>
      <c r="B18" s="3" t="s">
        <v>1481</v>
      </c>
      <c r="C18" s="3" t="s">
        <v>1494</v>
      </c>
      <c r="D18" s="3">
        <v>2007.0</v>
      </c>
      <c r="E18" s="3" t="s">
        <v>1483</v>
      </c>
      <c r="F18" s="3" t="s">
        <v>1483</v>
      </c>
      <c r="G18" s="3" t="s">
        <v>1483</v>
      </c>
      <c r="H18" s="3" t="s">
        <v>1483</v>
      </c>
    </row>
    <row r="19">
      <c r="A19" s="3" t="s">
        <v>1504</v>
      </c>
      <c r="B19" s="3" t="s">
        <v>1481</v>
      </c>
      <c r="C19" s="3" t="s">
        <v>1482</v>
      </c>
      <c r="D19" s="3">
        <v>1966.0</v>
      </c>
      <c r="E19" s="3" t="s">
        <v>1483</v>
      </c>
      <c r="F19" s="3" t="s">
        <v>1483</v>
      </c>
      <c r="G19" s="3" t="s">
        <v>1483</v>
      </c>
      <c r="H19" s="3" t="s">
        <v>1483</v>
      </c>
    </row>
    <row r="20">
      <c r="A20" s="3" t="s">
        <v>1505</v>
      </c>
      <c r="B20" s="3" t="s">
        <v>1481</v>
      </c>
      <c r="C20" s="3" t="s">
        <v>1485</v>
      </c>
      <c r="D20" s="3">
        <v>1968.0</v>
      </c>
      <c r="E20" s="3" t="s">
        <v>1483</v>
      </c>
      <c r="F20" s="3" t="s">
        <v>1483</v>
      </c>
      <c r="G20" s="3" t="s">
        <v>1483</v>
      </c>
      <c r="H20" s="3" t="s">
        <v>1483</v>
      </c>
    </row>
    <row r="21">
      <c r="A21" s="3" t="s">
        <v>1506</v>
      </c>
      <c r="B21" s="3" t="s">
        <v>1481</v>
      </c>
      <c r="C21" s="3" t="s">
        <v>1485</v>
      </c>
      <c r="D21" s="3">
        <v>1975.0</v>
      </c>
      <c r="E21" s="3" t="s">
        <v>1483</v>
      </c>
      <c r="F21" s="3" t="s">
        <v>1483</v>
      </c>
      <c r="G21" s="3" t="s">
        <v>1483</v>
      </c>
      <c r="H21" s="3" t="s">
        <v>1483</v>
      </c>
    </row>
    <row r="22">
      <c r="A22" s="3" t="s">
        <v>1507</v>
      </c>
      <c r="B22" s="3" t="s">
        <v>1481</v>
      </c>
      <c r="C22" s="3" t="s">
        <v>1490</v>
      </c>
      <c r="D22" s="3">
        <v>1999.0</v>
      </c>
      <c r="E22" s="3" t="s">
        <v>1483</v>
      </c>
      <c r="F22" s="3" t="s">
        <v>1483</v>
      </c>
      <c r="G22" s="3" t="s">
        <v>1483</v>
      </c>
      <c r="H22" s="3" t="s">
        <v>1483</v>
      </c>
    </row>
    <row r="23">
      <c r="A23" s="3" t="s">
        <v>1508</v>
      </c>
      <c r="B23" s="3" t="s">
        <v>1481</v>
      </c>
      <c r="C23" s="3" t="s">
        <v>1490</v>
      </c>
      <c r="D23" s="3">
        <v>2009.0</v>
      </c>
      <c r="E23" s="3" t="s">
        <v>1483</v>
      </c>
      <c r="F23" s="3" t="s">
        <v>1483</v>
      </c>
      <c r="G23" s="3" t="s">
        <v>1483</v>
      </c>
      <c r="H23" s="3" t="s">
        <v>1483</v>
      </c>
    </row>
    <row r="24">
      <c r="A24" s="3" t="s">
        <v>1509</v>
      </c>
      <c r="B24" s="3" t="s">
        <v>1481</v>
      </c>
      <c r="C24" s="3" t="s">
        <v>1485</v>
      </c>
      <c r="D24" s="3">
        <v>1972.0</v>
      </c>
      <c r="E24" s="3" t="s">
        <v>1483</v>
      </c>
      <c r="F24" s="3" t="s">
        <v>1483</v>
      </c>
      <c r="G24" s="3" t="s">
        <v>1483</v>
      </c>
      <c r="H24" s="3" t="s">
        <v>1483</v>
      </c>
    </row>
    <row r="25">
      <c r="A25" s="3" t="s">
        <v>1510</v>
      </c>
      <c r="B25" s="3" t="s">
        <v>1481</v>
      </c>
      <c r="C25" s="3" t="s">
        <v>1490</v>
      </c>
      <c r="D25" s="3">
        <v>1962.0</v>
      </c>
      <c r="E25" s="3" t="s">
        <v>1483</v>
      </c>
      <c r="F25" s="3" t="s">
        <v>1483</v>
      </c>
      <c r="G25" s="3" t="s">
        <v>1483</v>
      </c>
      <c r="H25" s="3" t="s">
        <v>1483</v>
      </c>
    </row>
    <row r="26">
      <c r="A26" s="3" t="s">
        <v>1511</v>
      </c>
      <c r="B26" s="3" t="s">
        <v>1481</v>
      </c>
      <c r="C26" s="3" t="s">
        <v>1482</v>
      </c>
      <c r="D26" s="3">
        <v>1964.0</v>
      </c>
      <c r="E26" s="3" t="s">
        <v>1483</v>
      </c>
      <c r="F26" s="3" t="s">
        <v>1483</v>
      </c>
      <c r="G26" s="3" t="s">
        <v>1483</v>
      </c>
      <c r="H26" s="3" t="s">
        <v>1483</v>
      </c>
    </row>
    <row r="27">
      <c r="A27" s="3" t="s">
        <v>1512</v>
      </c>
      <c r="B27" s="3" t="s">
        <v>1481</v>
      </c>
      <c r="C27" s="3" t="s">
        <v>1485</v>
      </c>
      <c r="D27" s="3">
        <v>1968.0</v>
      </c>
      <c r="E27" s="3" t="s">
        <v>1483</v>
      </c>
      <c r="F27" s="3" t="s">
        <v>1483</v>
      </c>
      <c r="G27" s="3" t="s">
        <v>1483</v>
      </c>
      <c r="H27" s="3" t="s">
        <v>1483</v>
      </c>
    </row>
    <row r="28">
      <c r="A28" s="3" t="s">
        <v>1513</v>
      </c>
      <c r="B28" s="3" t="s">
        <v>1481</v>
      </c>
      <c r="C28" s="3" t="s">
        <v>1494</v>
      </c>
      <c r="D28" s="3">
        <v>1999.0</v>
      </c>
      <c r="E28" s="3" t="s">
        <v>1483</v>
      </c>
      <c r="F28" s="3" t="s">
        <v>1483</v>
      </c>
      <c r="G28" s="3" t="s">
        <v>1483</v>
      </c>
      <c r="H28" s="3" t="s">
        <v>1483</v>
      </c>
    </row>
    <row r="29">
      <c r="A29" s="3" t="s">
        <v>1514</v>
      </c>
      <c r="B29" s="3" t="s">
        <v>1481</v>
      </c>
      <c r="C29" s="3" t="s">
        <v>1485</v>
      </c>
      <c r="D29" s="3">
        <v>2009.0</v>
      </c>
      <c r="E29" s="3" t="s">
        <v>1483</v>
      </c>
      <c r="F29" s="3" t="s">
        <v>1483</v>
      </c>
      <c r="G29" s="3" t="s">
        <v>1483</v>
      </c>
      <c r="H29" s="3" t="s">
        <v>1483</v>
      </c>
    </row>
    <row r="30">
      <c r="A30" s="3" t="s">
        <v>1515</v>
      </c>
      <c r="B30" s="3" t="s">
        <v>1481</v>
      </c>
      <c r="C30" s="3" t="s">
        <v>1485</v>
      </c>
      <c r="D30" s="3">
        <v>1965.0</v>
      </c>
      <c r="E30" s="3" t="s">
        <v>1483</v>
      </c>
      <c r="F30" s="3" t="s">
        <v>1483</v>
      </c>
      <c r="G30" s="3" t="s">
        <v>1483</v>
      </c>
      <c r="H30" s="3" t="s">
        <v>1483</v>
      </c>
    </row>
    <row r="31">
      <c r="A31" s="3" t="s">
        <v>1516</v>
      </c>
      <c r="B31" s="3" t="s">
        <v>1481</v>
      </c>
      <c r="C31" s="3" t="s">
        <v>1490</v>
      </c>
      <c r="D31" s="3">
        <v>2008.0</v>
      </c>
      <c r="E31" s="3" t="s">
        <v>1483</v>
      </c>
      <c r="F31" s="3" t="s">
        <v>1483</v>
      </c>
      <c r="G31" s="3" t="s">
        <v>1483</v>
      </c>
      <c r="H31" s="3" t="s">
        <v>1483</v>
      </c>
    </row>
    <row r="32">
      <c r="A32" s="3" t="s">
        <v>1517</v>
      </c>
      <c r="B32" s="3" t="s">
        <v>1481</v>
      </c>
      <c r="C32" s="3" t="s">
        <v>1490</v>
      </c>
      <c r="D32" s="3">
        <v>1999.0</v>
      </c>
      <c r="E32" s="3" t="s">
        <v>1483</v>
      </c>
      <c r="F32" s="3" t="s">
        <v>1483</v>
      </c>
      <c r="G32" s="3" t="s">
        <v>1483</v>
      </c>
      <c r="H32" s="3" t="s">
        <v>1483</v>
      </c>
    </row>
    <row r="33">
      <c r="A33" s="3" t="s">
        <v>1518</v>
      </c>
      <c r="B33" s="3" t="s">
        <v>1481</v>
      </c>
      <c r="C33" s="3" t="s">
        <v>1482</v>
      </c>
      <c r="D33" s="3">
        <v>1969.0</v>
      </c>
      <c r="E33" s="3" t="s">
        <v>1483</v>
      </c>
      <c r="F33" s="3" t="s">
        <v>1483</v>
      </c>
      <c r="G33" s="3" t="s">
        <v>1483</v>
      </c>
      <c r="H33" s="3" t="s">
        <v>1483</v>
      </c>
    </row>
    <row r="34">
      <c r="A34" s="3" t="s">
        <v>1519</v>
      </c>
      <c r="B34" s="3" t="s">
        <v>1481</v>
      </c>
      <c r="C34" s="3" t="s">
        <v>1482</v>
      </c>
      <c r="D34" s="3">
        <v>1964.0</v>
      </c>
      <c r="E34" s="3" t="s">
        <v>1483</v>
      </c>
      <c r="F34" s="3" t="s">
        <v>1483</v>
      </c>
      <c r="G34" s="3" t="s">
        <v>1483</v>
      </c>
      <c r="H34" s="3" t="s">
        <v>1483</v>
      </c>
    </row>
    <row r="35">
      <c r="A35" s="3" t="s">
        <v>1520</v>
      </c>
      <c r="B35" s="3" t="s">
        <v>1481</v>
      </c>
      <c r="C35" s="3" t="s">
        <v>1485</v>
      </c>
      <c r="D35" s="3">
        <v>1963.0</v>
      </c>
      <c r="E35" s="3" t="s">
        <v>1483</v>
      </c>
      <c r="F35" s="3" t="s">
        <v>1483</v>
      </c>
      <c r="G35" s="3" t="s">
        <v>1483</v>
      </c>
      <c r="H35" s="3" t="s">
        <v>1483</v>
      </c>
    </row>
    <row r="36">
      <c r="A36" s="3" t="s">
        <v>1521</v>
      </c>
      <c r="B36" s="3" t="s">
        <v>1481</v>
      </c>
      <c r="C36" s="3" t="s">
        <v>1485</v>
      </c>
      <c r="D36" s="3">
        <v>1984.0</v>
      </c>
      <c r="E36" s="3" t="s">
        <v>1483</v>
      </c>
      <c r="F36" s="3" t="s">
        <v>1483</v>
      </c>
      <c r="G36" s="3" t="s">
        <v>1483</v>
      </c>
      <c r="H36" s="3" t="s">
        <v>1483</v>
      </c>
    </row>
    <row r="37">
      <c r="A37" s="3" t="s">
        <v>1522</v>
      </c>
      <c r="B37" s="3" t="s">
        <v>1481</v>
      </c>
      <c r="C37" s="3" t="s">
        <v>1490</v>
      </c>
      <c r="D37" s="3">
        <v>2010.0</v>
      </c>
      <c r="E37" s="3" t="s">
        <v>1483</v>
      </c>
      <c r="F37" s="3" t="s">
        <v>1483</v>
      </c>
      <c r="G37" s="3" t="s">
        <v>1483</v>
      </c>
      <c r="H37" s="3" t="s">
        <v>1483</v>
      </c>
    </row>
    <row r="38">
      <c r="A38" s="3" t="s">
        <v>1523</v>
      </c>
      <c r="B38" s="3" t="s">
        <v>1481</v>
      </c>
      <c r="C38" s="3" t="s">
        <v>1482</v>
      </c>
      <c r="D38" s="3">
        <v>2009.0</v>
      </c>
      <c r="E38" s="3" t="s">
        <v>1483</v>
      </c>
      <c r="F38" s="3" t="s">
        <v>1483</v>
      </c>
      <c r="G38" s="3" t="s">
        <v>1483</v>
      </c>
      <c r="H38" s="3" t="s">
        <v>1483</v>
      </c>
    </row>
    <row r="39">
      <c r="A39" s="3" t="s">
        <v>1524</v>
      </c>
      <c r="B39" s="3" t="s">
        <v>1481</v>
      </c>
      <c r="C39" s="3" t="s">
        <v>1485</v>
      </c>
      <c r="D39" s="3">
        <v>1966.0</v>
      </c>
      <c r="E39" s="3" t="s">
        <v>1483</v>
      </c>
      <c r="F39" s="3" t="s">
        <v>1483</v>
      </c>
      <c r="G39" s="3" t="s">
        <v>1483</v>
      </c>
      <c r="H39" s="3" t="s">
        <v>1483</v>
      </c>
    </row>
    <row r="40">
      <c r="A40" s="3" t="s">
        <v>1525</v>
      </c>
      <c r="B40" s="3" t="s">
        <v>1481</v>
      </c>
      <c r="C40" s="3" t="s">
        <v>1494</v>
      </c>
      <c r="D40" s="3">
        <v>2003.0</v>
      </c>
      <c r="E40" s="3" t="s">
        <v>1483</v>
      </c>
      <c r="F40" s="3" t="s">
        <v>1483</v>
      </c>
      <c r="G40" s="3" t="s">
        <v>1483</v>
      </c>
      <c r="H40" s="3" t="s">
        <v>1483</v>
      </c>
      <c r="I40" s="3"/>
    </row>
    <row r="41">
      <c r="A41" s="3" t="s">
        <v>1526</v>
      </c>
      <c r="B41" s="3" t="s">
        <v>1527</v>
      </c>
      <c r="C41" s="3" t="s">
        <v>1494</v>
      </c>
      <c r="D41" s="3">
        <v>2018.0</v>
      </c>
      <c r="E41" s="3" t="s">
        <v>1528</v>
      </c>
      <c r="F41" s="3" t="s">
        <v>1528</v>
      </c>
      <c r="G41" s="3" t="s">
        <v>1528</v>
      </c>
      <c r="H41" s="3" t="s">
        <v>1483</v>
      </c>
      <c r="I41" s="3" t="s">
        <v>1529</v>
      </c>
    </row>
    <row r="42">
      <c r="A42" s="3" t="s">
        <v>1530</v>
      </c>
      <c r="B42" s="3" t="s">
        <v>1531</v>
      </c>
      <c r="C42" s="3" t="s">
        <v>1485</v>
      </c>
      <c r="D42" s="3" t="s">
        <v>82</v>
      </c>
      <c r="E42" s="3" t="s">
        <v>1528</v>
      </c>
      <c r="F42" s="3" t="s">
        <v>1528</v>
      </c>
      <c r="G42" s="3" t="s">
        <v>1528</v>
      </c>
      <c r="H42" s="3" t="s">
        <v>1528</v>
      </c>
    </row>
    <row r="43">
      <c r="A43" s="3" t="s">
        <v>1532</v>
      </c>
      <c r="B43" s="3" t="s">
        <v>1531</v>
      </c>
      <c r="C43" s="3" t="s">
        <v>1490</v>
      </c>
      <c r="D43" s="3" t="s">
        <v>82</v>
      </c>
      <c r="E43" s="3" t="s">
        <v>1528</v>
      </c>
      <c r="F43" s="3" t="s">
        <v>1528</v>
      </c>
      <c r="G43" s="3" t="s">
        <v>1528</v>
      </c>
      <c r="H43" s="3" t="s">
        <v>1528</v>
      </c>
    </row>
    <row r="44">
      <c r="A44" s="3" t="s">
        <v>1533</v>
      </c>
      <c r="B44" s="3" t="s">
        <v>1531</v>
      </c>
      <c r="C44" s="3" t="s">
        <v>1485</v>
      </c>
      <c r="D44" s="3" t="s">
        <v>82</v>
      </c>
      <c r="E44" s="3" t="s">
        <v>1528</v>
      </c>
      <c r="F44" s="3" t="s">
        <v>1528</v>
      </c>
      <c r="G44" s="3" t="s">
        <v>1528</v>
      </c>
      <c r="H44" s="3" t="s">
        <v>1528</v>
      </c>
    </row>
    <row r="45">
      <c r="A45" s="3" t="s">
        <v>1534</v>
      </c>
      <c r="B45" s="3" t="s">
        <v>1531</v>
      </c>
      <c r="C45" s="3" t="s">
        <v>1485</v>
      </c>
      <c r="D45" s="3" t="s">
        <v>82</v>
      </c>
      <c r="E45" s="3" t="s">
        <v>1528</v>
      </c>
      <c r="F45" s="3" t="s">
        <v>1528</v>
      </c>
      <c r="G45" s="3" t="s">
        <v>1528</v>
      </c>
      <c r="H45" s="3" t="s">
        <v>1528</v>
      </c>
    </row>
    <row r="46">
      <c r="A46" s="3" t="s">
        <v>1535</v>
      </c>
      <c r="B46" s="3" t="s">
        <v>1531</v>
      </c>
      <c r="C46" s="3" t="s">
        <v>1494</v>
      </c>
      <c r="D46" s="3" t="s">
        <v>82</v>
      </c>
      <c r="E46" s="3" t="s">
        <v>1528</v>
      </c>
      <c r="F46" s="3" t="s">
        <v>1528</v>
      </c>
      <c r="G46" s="3" t="s">
        <v>1528</v>
      </c>
      <c r="H46" s="3" t="s">
        <v>1528</v>
      </c>
      <c r="I46" s="3" t="s">
        <v>1536</v>
      </c>
    </row>
    <row r="47">
      <c r="A47" s="3" t="s">
        <v>1537</v>
      </c>
      <c r="B47" s="3" t="s">
        <v>1531</v>
      </c>
      <c r="C47" s="3" t="s">
        <v>1494</v>
      </c>
      <c r="D47" s="3" t="s">
        <v>82</v>
      </c>
      <c r="E47" s="3" t="s">
        <v>1528</v>
      </c>
      <c r="F47" s="3" t="s">
        <v>1528</v>
      </c>
      <c r="G47" s="3" t="s">
        <v>1528</v>
      </c>
      <c r="H47" s="3" t="s">
        <v>1528</v>
      </c>
      <c r="I47" s="3" t="s">
        <v>1536</v>
      </c>
    </row>
    <row r="48">
      <c r="A48" s="3" t="s">
        <v>1538</v>
      </c>
      <c r="B48" s="3" t="s">
        <v>1531</v>
      </c>
      <c r="C48" s="3" t="s">
        <v>1494</v>
      </c>
      <c r="D48" s="3" t="s">
        <v>82</v>
      </c>
      <c r="E48" s="3" t="s">
        <v>1528</v>
      </c>
      <c r="F48" s="3" t="s">
        <v>1528</v>
      </c>
      <c r="G48" s="3" t="s">
        <v>1528</v>
      </c>
      <c r="H48" s="3" t="s">
        <v>1528</v>
      </c>
    </row>
    <row r="49">
      <c r="A49" s="3" t="s">
        <v>1539</v>
      </c>
      <c r="B49" s="3" t="s">
        <v>1531</v>
      </c>
      <c r="C49" s="3" t="s">
        <v>1485</v>
      </c>
      <c r="D49" s="3" t="s">
        <v>82</v>
      </c>
      <c r="E49" s="3" t="s">
        <v>1528</v>
      </c>
      <c r="F49" s="3" t="s">
        <v>1528</v>
      </c>
      <c r="G49" s="3" t="s">
        <v>1528</v>
      </c>
      <c r="H49" s="3" t="s">
        <v>1528</v>
      </c>
    </row>
    <row r="50">
      <c r="A50" s="3" t="s">
        <v>1540</v>
      </c>
      <c r="B50" s="3" t="s">
        <v>1531</v>
      </c>
      <c r="C50" s="3" t="s">
        <v>1485</v>
      </c>
      <c r="D50" s="3" t="s">
        <v>82</v>
      </c>
      <c r="E50" s="3" t="s">
        <v>1528</v>
      </c>
      <c r="F50" s="3" t="s">
        <v>1528</v>
      </c>
      <c r="G50" s="3" t="s">
        <v>1528</v>
      </c>
      <c r="H50" s="3" t="s">
        <v>1528</v>
      </c>
    </row>
    <row r="51">
      <c r="A51" s="3" t="s">
        <v>1541</v>
      </c>
      <c r="B51" s="3" t="s">
        <v>1531</v>
      </c>
      <c r="C51" s="3" t="s">
        <v>1482</v>
      </c>
      <c r="D51" s="3" t="s">
        <v>82</v>
      </c>
      <c r="E51" s="3" t="s">
        <v>1528</v>
      </c>
      <c r="F51" s="3" t="s">
        <v>1528</v>
      </c>
      <c r="G51" s="3" t="s">
        <v>1528</v>
      </c>
      <c r="H51" s="3" t="s">
        <v>1528</v>
      </c>
    </row>
    <row r="52">
      <c r="A52" s="3" t="s">
        <v>1542</v>
      </c>
      <c r="B52" s="3" t="s">
        <v>1543</v>
      </c>
      <c r="C52" s="3" t="s">
        <v>1490</v>
      </c>
      <c r="D52" s="3" t="s">
        <v>82</v>
      </c>
      <c r="E52" s="3" t="s">
        <v>1528</v>
      </c>
      <c r="F52" s="3" t="s">
        <v>1528</v>
      </c>
      <c r="G52" s="3" t="s">
        <v>1528</v>
      </c>
      <c r="H52" s="3" t="s">
        <v>1528</v>
      </c>
      <c r="I52" s="3" t="s">
        <v>1544</v>
      </c>
    </row>
    <row r="53">
      <c r="A53" s="3" t="s">
        <v>1545</v>
      </c>
      <c r="B53" s="3" t="s">
        <v>1543</v>
      </c>
      <c r="C53" s="3" t="s">
        <v>1482</v>
      </c>
      <c r="D53" s="3" t="s">
        <v>82</v>
      </c>
      <c r="E53" s="3" t="s">
        <v>1528</v>
      </c>
      <c r="F53" s="3" t="s">
        <v>1528</v>
      </c>
      <c r="G53" s="3" t="s">
        <v>1528</v>
      </c>
      <c r="H53" s="3" t="s">
        <v>1528</v>
      </c>
      <c r="I53" s="3" t="s">
        <v>1546</v>
      </c>
    </row>
    <row r="54">
      <c r="A54" s="3" t="s">
        <v>1547</v>
      </c>
      <c r="B54" s="3" t="s">
        <v>1543</v>
      </c>
      <c r="C54" s="3" t="s">
        <v>1482</v>
      </c>
      <c r="D54" s="3" t="s">
        <v>82</v>
      </c>
      <c r="E54" s="3" t="s">
        <v>1528</v>
      </c>
      <c r="F54" s="3" t="s">
        <v>1528</v>
      </c>
      <c r="G54" s="3" t="s">
        <v>1528</v>
      </c>
      <c r="H54" s="3" t="s">
        <v>1528</v>
      </c>
      <c r="I54" s="3" t="s">
        <v>1546</v>
      </c>
    </row>
    <row r="55">
      <c r="A55" s="3" t="s">
        <v>1548</v>
      </c>
      <c r="B55" s="3" t="s">
        <v>1543</v>
      </c>
      <c r="C55" s="3" t="s">
        <v>1485</v>
      </c>
      <c r="D55" s="3" t="s">
        <v>82</v>
      </c>
      <c r="E55" s="3" t="s">
        <v>1528</v>
      </c>
      <c r="F55" s="3" t="s">
        <v>1528</v>
      </c>
      <c r="G55" s="3" t="s">
        <v>1528</v>
      </c>
      <c r="H55" s="3" t="s">
        <v>1528</v>
      </c>
      <c r="I55" s="3" t="s">
        <v>1549</v>
      </c>
    </row>
    <row r="56">
      <c r="G56" s="3" t="s">
        <v>1528</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1.25"/>
    <col customWidth="1" min="3" max="3" width="38.25"/>
    <col customWidth="1" min="4" max="4" width="27.88"/>
    <col customWidth="1" min="5" max="5" width="22.88"/>
  </cols>
  <sheetData>
    <row r="1">
      <c r="B1" s="3" t="s">
        <v>1550</v>
      </c>
      <c r="C1" s="3" t="s">
        <v>1475</v>
      </c>
      <c r="D1" s="3" t="s">
        <v>1551</v>
      </c>
      <c r="E1" s="3" t="s">
        <v>1478</v>
      </c>
      <c r="F1" s="3" t="s">
        <v>1552</v>
      </c>
    </row>
    <row r="2">
      <c r="A2" s="3" t="s">
        <v>1553</v>
      </c>
      <c r="B2" s="3">
        <v>39.0</v>
      </c>
      <c r="C2" s="3" t="s">
        <v>1483</v>
      </c>
      <c r="D2" s="3" t="s">
        <v>1483</v>
      </c>
      <c r="E2" s="3" t="s">
        <v>1483</v>
      </c>
      <c r="F2" s="3" t="s">
        <v>1554</v>
      </c>
    </row>
    <row r="3">
      <c r="A3" s="3" t="s">
        <v>1527</v>
      </c>
      <c r="B3" s="3">
        <v>1.0</v>
      </c>
      <c r="C3" s="3" t="s">
        <v>1528</v>
      </c>
      <c r="D3" s="3" t="s">
        <v>1528</v>
      </c>
      <c r="E3" s="3" t="s">
        <v>1483</v>
      </c>
      <c r="F3" s="3" t="s">
        <v>1555</v>
      </c>
    </row>
    <row r="4">
      <c r="A4" s="3" t="s">
        <v>1556</v>
      </c>
      <c r="B4" s="3">
        <v>10.0</v>
      </c>
      <c r="C4" s="3" t="s">
        <v>1528</v>
      </c>
      <c r="D4" s="3" t="s">
        <v>1528</v>
      </c>
      <c r="E4" s="3" t="s">
        <v>1528</v>
      </c>
      <c r="F4" s="3" t="s">
        <v>1557</v>
      </c>
    </row>
    <row r="5">
      <c r="A5" s="3" t="s">
        <v>1558</v>
      </c>
      <c r="B5" s="3">
        <v>4.0</v>
      </c>
      <c r="C5" s="3" t="s">
        <v>1528</v>
      </c>
      <c r="D5" s="3" t="s">
        <v>1528</v>
      </c>
      <c r="E5" s="3" t="s">
        <v>1528</v>
      </c>
      <c r="F5" s="3" t="s">
        <v>1559</v>
      </c>
    </row>
    <row r="6">
      <c r="A6" s="3" t="s">
        <v>1560</v>
      </c>
      <c r="B6" s="3">
        <v>53.0</v>
      </c>
      <c r="F6" s="3" t="s">
        <v>1561</v>
      </c>
    </row>
    <row r="8">
      <c r="A8" s="3" t="s">
        <v>1562</v>
      </c>
    </row>
    <row r="9">
      <c r="A9" s="3" t="s">
        <v>1563</v>
      </c>
    </row>
    <row r="10">
      <c r="A10" s="3" t="s">
        <v>1564</v>
      </c>
    </row>
    <row r="11">
      <c r="A11" s="3" t="s">
        <v>1565</v>
      </c>
    </row>
    <row r="12">
      <c r="A12" s="3" t="s">
        <v>1566</v>
      </c>
    </row>
    <row r="13">
      <c r="A13" s="3" t="s">
        <v>1567</v>
      </c>
    </row>
    <row r="15">
      <c r="A15" s="3" t="s">
        <v>1568</v>
      </c>
    </row>
    <row r="16">
      <c r="A16" s="3" t="s">
        <v>1569</v>
      </c>
    </row>
    <row r="17">
      <c r="A17" s="3" t="s">
        <v>1570</v>
      </c>
    </row>
    <row r="18">
      <c r="A18" s="3" t="s">
        <v>1571</v>
      </c>
    </row>
  </sheetData>
  <drawing r:id="rId1"/>
</worksheet>
</file>